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CLUB" sheetId="10" r:id="rId1"/>
    <sheet name="CAT2" sheetId="2" r:id="rId2"/>
    <sheet name="CAT3" sheetId="3" r:id="rId3"/>
    <sheet name="CAT4" sheetId="4" r:id="rId4"/>
    <sheet name="CAT5" sheetId="5" r:id="rId5"/>
    <sheet name="FEMININES" sheetId="6" r:id="rId6"/>
    <sheet name="CADET" sheetId="7" r:id="rId7"/>
    <sheet name="MINIMES" sheetId="8" r:id="rId8"/>
    <sheet name="BENJAMINS" sheetId="9" r:id="rId9"/>
  </sheets>
  <definedNames>
    <definedName name="_xlnm._FilterDatabase" localSheetId="6" hidden="1">CADET!$C$2:$AB$2</definedName>
    <definedName name="_xlnm._FilterDatabase" localSheetId="1" hidden="1">'CAT2'!$B$2:$AB$2</definedName>
    <definedName name="_xlnm._FilterDatabase" localSheetId="2" hidden="1">'CAT3'!$C$2:$AB$28</definedName>
    <definedName name="_xlnm._FilterDatabase" localSheetId="3" hidden="1">'CAT4'!$C$2:$AC$68</definedName>
    <definedName name="_xlnm._FilterDatabase" localSheetId="4" hidden="1">'CAT5'!$C$2:$AB$48</definedName>
    <definedName name="_xlnm._FilterDatabase" localSheetId="0" hidden="1">CLUB!$B$2:$Z$2</definedName>
    <definedName name="_xlnm._FilterDatabase" localSheetId="5" hidden="1">FEMININES!$C$2:$AB$10</definedName>
    <definedName name="_xlnm._FilterDatabase" localSheetId="7" hidden="1">MINIMES!$C$2:$AB$4</definedName>
    <definedName name="_xlnm.Print_Area" localSheetId="8">BENJAMINS!$A$1:$AE$14</definedName>
    <definedName name="_xlnm.Print_Area" localSheetId="6">CADET!$A$1:$AE$5</definedName>
    <definedName name="_xlnm.Print_Area" localSheetId="1">'CAT2'!$A$1:$AE$31</definedName>
    <definedName name="_xlnm.Print_Area" localSheetId="2">'CAT3'!$A$1:$AE$28</definedName>
    <definedName name="_xlnm.Print_Area" localSheetId="3">'CAT4'!$A$1:$AE$68</definedName>
    <definedName name="_xlnm.Print_Area" localSheetId="4">'CAT5'!$A$1:$AE$48</definedName>
    <definedName name="_xlnm.Print_Area" localSheetId="0">CLUB!$A$1:$AB$20</definedName>
    <definedName name="_xlnm.Print_Area" localSheetId="5">FEMININES!$A$1:$AE$10</definedName>
    <definedName name="_xlnm.Print_Area" localSheetId="7">MINIMES!$A$1:$AE$4</definedName>
  </definedNames>
  <calcPr calcId="152511"/>
</workbook>
</file>

<file path=xl/calcChain.xml><?xml version="1.0" encoding="utf-8"?>
<calcChain xmlns="http://schemas.openxmlformats.org/spreadsheetml/2006/main">
  <c r="Z29" i="5" l="1"/>
  <c r="AA29" i="5"/>
  <c r="AB29" i="5"/>
  <c r="Z17" i="3" l="1"/>
  <c r="AA17" i="3"/>
  <c r="AB17" i="3"/>
  <c r="Z46" i="5" l="1"/>
  <c r="AA46" i="5"/>
  <c r="AB46" i="5"/>
  <c r="Z9" i="2" l="1"/>
  <c r="AA9" i="2"/>
  <c r="AB9" i="2"/>
  <c r="Z11" i="2"/>
  <c r="AA11" i="2"/>
  <c r="AB11" i="2"/>
  <c r="Z44" i="5" l="1"/>
  <c r="AA44" i="5"/>
  <c r="AB44" i="5"/>
  <c r="Z53" i="4"/>
  <c r="AA53" i="4"/>
  <c r="AB53" i="4"/>
  <c r="Z58" i="4"/>
  <c r="AA58" i="4"/>
  <c r="AB58" i="4"/>
  <c r="Z61" i="4"/>
  <c r="AA61" i="4"/>
  <c r="AB61" i="4"/>
  <c r="Z66" i="4"/>
  <c r="AA66" i="4"/>
  <c r="AB66" i="4"/>
  <c r="Z18" i="4"/>
  <c r="AA18" i="4"/>
  <c r="AB18" i="4"/>
  <c r="Z47" i="4"/>
  <c r="AA47" i="4"/>
  <c r="AB47" i="4"/>
  <c r="Z19" i="4"/>
  <c r="AA19" i="4"/>
  <c r="AB19" i="4"/>
  <c r="Z25" i="4" l="1"/>
  <c r="AA25" i="4"/>
  <c r="AB25" i="4"/>
  <c r="Z19" i="5" l="1"/>
  <c r="AA19" i="5"/>
  <c r="AB19" i="5"/>
  <c r="Z29" i="4"/>
  <c r="AA29" i="4"/>
  <c r="AB29" i="4"/>
  <c r="Z62" i="4"/>
  <c r="AA62" i="4"/>
  <c r="AB62" i="4"/>
  <c r="Z45" i="4"/>
  <c r="AA45" i="4"/>
  <c r="AB45" i="4"/>
  <c r="Z14" i="3"/>
  <c r="AA14" i="3"/>
  <c r="AB14" i="3"/>
  <c r="Z32" i="5" l="1"/>
  <c r="AA32" i="5"/>
  <c r="AB32" i="5"/>
  <c r="Z68" i="4" l="1"/>
  <c r="AA68" i="4"/>
  <c r="AB68" i="4"/>
  <c r="Z39" i="5" l="1"/>
  <c r="AA39" i="5"/>
  <c r="AB39" i="5"/>
  <c r="Z40" i="5"/>
  <c r="AA40" i="5"/>
  <c r="AB40" i="5"/>
  <c r="Z42" i="5"/>
  <c r="AA42" i="5"/>
  <c r="AB42" i="5"/>
  <c r="Z34" i="5"/>
  <c r="AA34" i="5"/>
  <c r="AB34" i="5"/>
  <c r="AB35" i="4"/>
  <c r="Z31" i="4"/>
  <c r="AA31" i="4"/>
  <c r="AB31" i="4"/>
  <c r="Z24" i="2"/>
  <c r="AA24" i="2"/>
  <c r="AB24" i="2"/>
  <c r="Z25" i="2"/>
  <c r="AA25" i="2"/>
  <c r="AB25" i="2"/>
  <c r="Z28" i="4"/>
  <c r="AA28" i="4"/>
  <c r="AB28" i="4"/>
  <c r="Z34" i="4"/>
  <c r="AA34" i="4"/>
  <c r="AB34" i="4"/>
  <c r="Z36" i="4"/>
  <c r="AA36" i="4"/>
  <c r="AB36" i="4"/>
  <c r="Z33" i="4"/>
  <c r="AA33" i="4"/>
  <c r="AB33" i="4"/>
  <c r="Z25" i="5"/>
  <c r="AA25" i="5"/>
  <c r="AB25" i="5"/>
  <c r="Z41" i="5"/>
  <c r="AA41" i="5"/>
  <c r="AB41" i="5"/>
  <c r="Z43" i="5"/>
  <c r="AA43" i="5"/>
  <c r="AB43" i="5"/>
  <c r="Z31" i="5"/>
  <c r="AA31" i="5"/>
  <c r="AB31" i="5"/>
  <c r="Z38" i="5"/>
  <c r="AA38" i="5"/>
  <c r="AB38" i="5"/>
  <c r="Z32" i="4"/>
  <c r="AA32" i="4"/>
  <c r="AB32" i="4"/>
  <c r="Z35" i="5"/>
  <c r="AA35" i="5"/>
  <c r="AB35" i="5"/>
  <c r="Z22" i="5"/>
  <c r="AA22" i="5"/>
  <c r="AB22" i="5"/>
  <c r="Z30" i="4"/>
  <c r="AA30" i="4"/>
  <c r="AB30" i="4"/>
  <c r="Z23" i="4"/>
  <c r="AA23" i="4"/>
  <c r="AB23" i="4"/>
  <c r="Z8" i="4" l="1"/>
  <c r="AA8" i="4"/>
  <c r="AB8" i="4"/>
  <c r="Z9" i="5"/>
  <c r="AA9" i="5"/>
  <c r="AB9" i="5"/>
  <c r="Z16" i="5"/>
  <c r="AA16" i="5"/>
  <c r="AB16" i="5"/>
  <c r="Z19" i="3"/>
  <c r="AA19" i="3"/>
  <c r="AB19" i="3"/>
  <c r="Z54" i="4" l="1"/>
  <c r="AA54" i="4"/>
  <c r="AB54" i="4"/>
  <c r="Z7" i="2"/>
  <c r="AA7" i="2"/>
  <c r="AB7" i="2"/>
  <c r="Z18" i="2"/>
  <c r="AA18" i="2"/>
  <c r="AB18" i="2"/>
  <c r="Z13" i="2" l="1"/>
  <c r="AA13" i="2"/>
  <c r="AB13" i="2"/>
  <c r="Z17" i="2"/>
  <c r="AA17" i="2"/>
  <c r="AB17" i="2"/>
  <c r="Z19" i="2"/>
  <c r="AA19" i="2"/>
  <c r="AB19" i="2"/>
  <c r="Z23" i="2"/>
  <c r="AA23" i="2"/>
  <c r="AB23" i="2"/>
  <c r="Z6" i="2"/>
  <c r="AA6" i="2"/>
  <c r="AB6" i="2"/>
  <c r="Z30" i="2"/>
  <c r="AA30" i="2"/>
  <c r="AB30" i="2"/>
  <c r="Z31" i="2"/>
  <c r="AA31" i="2"/>
  <c r="AB31" i="2"/>
  <c r="Z14" i="2"/>
  <c r="AA14" i="2"/>
  <c r="AB14" i="2"/>
  <c r="Z27" i="2"/>
  <c r="AA27" i="2"/>
  <c r="AB27" i="2"/>
  <c r="Z3" i="8"/>
  <c r="AA3" i="8"/>
  <c r="AB3" i="8"/>
  <c r="Z16" i="3"/>
  <c r="AA16" i="3"/>
  <c r="AB16" i="3"/>
  <c r="Z27" i="3"/>
  <c r="AA27" i="3"/>
  <c r="AB27" i="3"/>
  <c r="Z23" i="3"/>
  <c r="AA23" i="3"/>
  <c r="AB23" i="3"/>
  <c r="Z13" i="3"/>
  <c r="AA13" i="3"/>
  <c r="AB13" i="3"/>
  <c r="Z11" i="3"/>
  <c r="AA11" i="3"/>
  <c r="AB11" i="3"/>
  <c r="Z8" i="3"/>
  <c r="AA8" i="3"/>
  <c r="AB8" i="3"/>
  <c r="Z3" i="3"/>
  <c r="AA3" i="3"/>
  <c r="AB3" i="3"/>
  <c r="Z65" i="4" l="1"/>
  <c r="AA65" i="4"/>
  <c r="AB65" i="4"/>
  <c r="Z64" i="4"/>
  <c r="AA64" i="4"/>
  <c r="AB64" i="4"/>
  <c r="Z60" i="4"/>
  <c r="AA60" i="4"/>
  <c r="AB60" i="4"/>
  <c r="Z49" i="4"/>
  <c r="AA49" i="4"/>
  <c r="AB49" i="4"/>
  <c r="Z50" i="4" l="1"/>
  <c r="AA50" i="4"/>
  <c r="AB50" i="4"/>
  <c r="Z63" i="4"/>
  <c r="AA63" i="4"/>
  <c r="AB63" i="4"/>
  <c r="Z67" i="4"/>
  <c r="AA67" i="4"/>
  <c r="AB67" i="4"/>
  <c r="Z43" i="4"/>
  <c r="AA43" i="4"/>
  <c r="AB43" i="4"/>
  <c r="Z20" i="4"/>
  <c r="AA20" i="4"/>
  <c r="AB20" i="4"/>
  <c r="Z24" i="4"/>
  <c r="AA24" i="4"/>
  <c r="AB24" i="4"/>
  <c r="Z51" i="4"/>
  <c r="AA51" i="4"/>
  <c r="AB51" i="4"/>
  <c r="Z46" i="4"/>
  <c r="AA46" i="4"/>
  <c r="AB46" i="4"/>
  <c r="Z10" i="5" l="1"/>
  <c r="AA10" i="5"/>
  <c r="AB10" i="5"/>
  <c r="Z48" i="5"/>
  <c r="AA48" i="5"/>
  <c r="AB48" i="5"/>
  <c r="Z12" i="5"/>
  <c r="AA12" i="5"/>
  <c r="AB12" i="5"/>
  <c r="Z14" i="5"/>
  <c r="AA14" i="5"/>
  <c r="AB14" i="5"/>
  <c r="AB44" i="4" l="1"/>
  <c r="AB3" i="4"/>
  <c r="AB14" i="4"/>
  <c r="AB16" i="4"/>
  <c r="AB21" i="4"/>
  <c r="AA44" i="4"/>
  <c r="AA3" i="4"/>
  <c r="AA14" i="4"/>
  <c r="AA16" i="4"/>
  <c r="AA21" i="4"/>
  <c r="Z44" i="4"/>
  <c r="Z3" i="4"/>
  <c r="Z14" i="4"/>
  <c r="Z16" i="4"/>
  <c r="Z21" i="4"/>
  <c r="AB17" i="5"/>
  <c r="AA17" i="5"/>
  <c r="Z17" i="5"/>
  <c r="AB27" i="5"/>
  <c r="AB8" i="5"/>
  <c r="AB26" i="5"/>
  <c r="AB30" i="5"/>
  <c r="AA27" i="5"/>
  <c r="AA8" i="5"/>
  <c r="AA26" i="5"/>
  <c r="AA30" i="5"/>
  <c r="Z27" i="5"/>
  <c r="Z8" i="5"/>
  <c r="Z26" i="5"/>
  <c r="Z30" i="5"/>
  <c r="AB11" i="5"/>
  <c r="AB7" i="5"/>
  <c r="AA11" i="5"/>
  <c r="AA7" i="5"/>
  <c r="Z11" i="5"/>
  <c r="Z7" i="5"/>
  <c r="Z16" i="10"/>
  <c r="Z18" i="10"/>
  <c r="Z10" i="10"/>
  <c r="Z14" i="10"/>
  <c r="Z21" i="10"/>
  <c r="Z12" i="10"/>
  <c r="Z9" i="10"/>
  <c r="Z8" i="10"/>
  <c r="Z3" i="10"/>
  <c r="Z5" i="10"/>
  <c r="Z20" i="10"/>
  <c r="Z7" i="10"/>
  <c r="Z17" i="10"/>
  <c r="Z4" i="10"/>
  <c r="Z11" i="10"/>
  <c r="Z15" i="10"/>
  <c r="Z6" i="10"/>
  <c r="Z19" i="10"/>
  <c r="Z13" i="10"/>
  <c r="AB14" i="9"/>
  <c r="AA14" i="9"/>
  <c r="Z14" i="9"/>
  <c r="AB13" i="9"/>
  <c r="AA13" i="9"/>
  <c r="Z13" i="9"/>
  <c r="AB12" i="9"/>
  <c r="AA12" i="9"/>
  <c r="Z12" i="9"/>
  <c r="AB11" i="9"/>
  <c r="AA11" i="9"/>
  <c r="Z11" i="9"/>
  <c r="AB10" i="9"/>
  <c r="AA10" i="9"/>
  <c r="Z10" i="9"/>
  <c r="AB9" i="9"/>
  <c r="AA9" i="9"/>
  <c r="Z9" i="9"/>
  <c r="AB8" i="9"/>
  <c r="AA8" i="9"/>
  <c r="Z8" i="9"/>
  <c r="AB7" i="9"/>
  <c r="AA7" i="9"/>
  <c r="Z7" i="9"/>
  <c r="AB6" i="9"/>
  <c r="AA6" i="9"/>
  <c r="Z6" i="9"/>
  <c r="AB5" i="9"/>
  <c r="AA5" i="9"/>
  <c r="Z5" i="9"/>
  <c r="AB4" i="9"/>
  <c r="AA4" i="9"/>
  <c r="Z4" i="9"/>
  <c r="AB3" i="9"/>
  <c r="AA3" i="9"/>
  <c r="Z3" i="9"/>
  <c r="AB4" i="8"/>
  <c r="AA4" i="8"/>
  <c r="Z4" i="8"/>
  <c r="AB4" i="7"/>
  <c r="AA4" i="7"/>
  <c r="Z4" i="7"/>
  <c r="AB3" i="7"/>
  <c r="AA3" i="7"/>
  <c r="Z3" i="7"/>
  <c r="AB5" i="7"/>
  <c r="AA5" i="7"/>
  <c r="Z5" i="7"/>
  <c r="AB7" i="6"/>
  <c r="AA7" i="6"/>
  <c r="Z7" i="6"/>
  <c r="AB6" i="6"/>
  <c r="AA6" i="6"/>
  <c r="Z6" i="6"/>
  <c r="AB8" i="6"/>
  <c r="AA8" i="6"/>
  <c r="Z8" i="6"/>
  <c r="AB10" i="6"/>
  <c r="AA10" i="6"/>
  <c r="Z10" i="6"/>
  <c r="AB9" i="6"/>
  <c r="AA9" i="6"/>
  <c r="Z9" i="6"/>
  <c r="AB5" i="6"/>
  <c r="AA5" i="6"/>
  <c r="Z5" i="6"/>
  <c r="AB4" i="6"/>
  <c r="AA4" i="6"/>
  <c r="Z4" i="6"/>
  <c r="AB3" i="6"/>
  <c r="AA3" i="6"/>
  <c r="Z3" i="6"/>
  <c r="AB20" i="5"/>
  <c r="AA20" i="5"/>
  <c r="Z20" i="5"/>
  <c r="AB21" i="5"/>
  <c r="AA21" i="5"/>
  <c r="Z21" i="5"/>
  <c r="AB28" i="5"/>
  <c r="AA28" i="5"/>
  <c r="Z28" i="5"/>
  <c r="AB15" i="5"/>
  <c r="AA15" i="5"/>
  <c r="Z15" i="5"/>
  <c r="AB3" i="5"/>
  <c r="AA3" i="5"/>
  <c r="Z3" i="5"/>
  <c r="AB47" i="5"/>
  <c r="AA47" i="5"/>
  <c r="Z47" i="5"/>
  <c r="AB24" i="5"/>
  <c r="AA24" i="5"/>
  <c r="Z24" i="5"/>
  <c r="AB23" i="5"/>
  <c r="AA23" i="5"/>
  <c r="Z23" i="5"/>
  <c r="AB5" i="5"/>
  <c r="AA5" i="5"/>
  <c r="Z5" i="5"/>
  <c r="AB18" i="5"/>
  <c r="AA18" i="5"/>
  <c r="Z18" i="5"/>
  <c r="AB13" i="5"/>
  <c r="AA13" i="5"/>
  <c r="Z13" i="5"/>
  <c r="AB37" i="5"/>
  <c r="AA37" i="5"/>
  <c r="Z37" i="5"/>
  <c r="AB6" i="5"/>
  <c r="AA6" i="5"/>
  <c r="Z6" i="5"/>
  <c r="AB36" i="5"/>
  <c r="AA36" i="5"/>
  <c r="Z36" i="5"/>
  <c r="AB4" i="5"/>
  <c r="AA4" i="5"/>
  <c r="Z4" i="5"/>
  <c r="AB33" i="5"/>
  <c r="AA33" i="5"/>
  <c r="Z33" i="5"/>
  <c r="AB45" i="5"/>
  <c r="AA45" i="5"/>
  <c r="Z45" i="5"/>
  <c r="Z26" i="4"/>
  <c r="AA26" i="4"/>
  <c r="AB26" i="4"/>
  <c r="Z55" i="4"/>
  <c r="AA55" i="4"/>
  <c r="AB55" i="4"/>
  <c r="Z4" i="4"/>
  <c r="AA4" i="4"/>
  <c r="AB4" i="4"/>
  <c r="Z56" i="4"/>
  <c r="AA56" i="4"/>
  <c r="AB56" i="4"/>
  <c r="Z11" i="4"/>
  <c r="AA11" i="4"/>
  <c r="AB11" i="4"/>
  <c r="Z6" i="4"/>
  <c r="AA6" i="4"/>
  <c r="AB6" i="4"/>
  <c r="Z57" i="4"/>
  <c r="AA57" i="4"/>
  <c r="AB57" i="4"/>
  <c r="Z59" i="4"/>
  <c r="AA59" i="4"/>
  <c r="AB59" i="4"/>
  <c r="Z17" i="4"/>
  <c r="AA17" i="4"/>
  <c r="AB17" i="4"/>
  <c r="Z35" i="4"/>
  <c r="AA35" i="4"/>
  <c r="Z9" i="4"/>
  <c r="AA9" i="4"/>
  <c r="AB9" i="4"/>
  <c r="Z42" i="4"/>
  <c r="AA42" i="4"/>
  <c r="AB42" i="4"/>
  <c r="Z39" i="4"/>
  <c r="AA39" i="4"/>
  <c r="AB39" i="4"/>
  <c r="Z37" i="4"/>
  <c r="AA37" i="4"/>
  <c r="AB37" i="4"/>
  <c r="Z12" i="4"/>
  <c r="AA12" i="4"/>
  <c r="AB12" i="4"/>
  <c r="Z40" i="4"/>
  <c r="AA40" i="4"/>
  <c r="AB40" i="4"/>
  <c r="AB52" i="4"/>
  <c r="AA52" i="4"/>
  <c r="Z52" i="4"/>
  <c r="AB38" i="4"/>
  <c r="AA38" i="4"/>
  <c r="Z38" i="4"/>
  <c r="AB7" i="4"/>
  <c r="AA7" i="4"/>
  <c r="Z7" i="4"/>
  <c r="AB27" i="4"/>
  <c r="AA27" i="4"/>
  <c r="Z27" i="4"/>
  <c r="AB10" i="4"/>
  <c r="AA10" i="4"/>
  <c r="Z10" i="4"/>
  <c r="AB5" i="4"/>
  <c r="AA5" i="4"/>
  <c r="Z5" i="4"/>
  <c r="AB41" i="4"/>
  <c r="AA41" i="4"/>
  <c r="Z41" i="4"/>
  <c r="AB22" i="4"/>
  <c r="AA22" i="4"/>
  <c r="Z22" i="4"/>
  <c r="AB15" i="4"/>
  <c r="AA15" i="4"/>
  <c r="Z15" i="4"/>
  <c r="AB48" i="4"/>
  <c r="AA48" i="4"/>
  <c r="Z48" i="4"/>
  <c r="AB13" i="4"/>
  <c r="AA13" i="4"/>
  <c r="Z13" i="4"/>
  <c r="Z22" i="3"/>
  <c r="AA22" i="3"/>
  <c r="AB22" i="3"/>
  <c r="AB21" i="3" l="1"/>
  <c r="AA21" i="3"/>
  <c r="Z21" i="3"/>
  <c r="AB20" i="3"/>
  <c r="AA20" i="3"/>
  <c r="Z20" i="3"/>
  <c r="AB28" i="3"/>
  <c r="AA28" i="3"/>
  <c r="Z28" i="3"/>
  <c r="AB7" i="3"/>
  <c r="AA7" i="3"/>
  <c r="Z7" i="3"/>
  <c r="AB26" i="3"/>
  <c r="AA26" i="3"/>
  <c r="Z26" i="3"/>
  <c r="AB18" i="3"/>
  <c r="AA18" i="3"/>
  <c r="Z18" i="3"/>
  <c r="AB12" i="3"/>
  <c r="AA12" i="3"/>
  <c r="Z12" i="3"/>
  <c r="AB25" i="3"/>
  <c r="AA25" i="3"/>
  <c r="Z25" i="3"/>
  <c r="AB6" i="3"/>
  <c r="AA6" i="3"/>
  <c r="Z6" i="3"/>
  <c r="AB9" i="3"/>
  <c r="AA9" i="3"/>
  <c r="Z9" i="3"/>
  <c r="AB24" i="3"/>
  <c r="AA24" i="3"/>
  <c r="Z24" i="3"/>
  <c r="AB15" i="3"/>
  <c r="AA15" i="3"/>
  <c r="Z15" i="3"/>
  <c r="AB4" i="3"/>
  <c r="AA4" i="3"/>
  <c r="Z4" i="3"/>
  <c r="AB5" i="3"/>
  <c r="AA5" i="3"/>
  <c r="Z5" i="3"/>
  <c r="AB10" i="3"/>
  <c r="AA10" i="3"/>
  <c r="Z10" i="3"/>
  <c r="AB3" i="2" l="1"/>
  <c r="AA3" i="2"/>
  <c r="Z3" i="2"/>
  <c r="AB26" i="2"/>
  <c r="AA26" i="2"/>
  <c r="Z26" i="2"/>
  <c r="AB21" i="2"/>
  <c r="AA21" i="2"/>
  <c r="Z21" i="2"/>
  <c r="AB12" i="2"/>
  <c r="AA12" i="2"/>
  <c r="Z12" i="2"/>
  <c r="AB15" i="2"/>
  <c r="AA15" i="2"/>
  <c r="Z15" i="2"/>
  <c r="AB29" i="2"/>
  <c r="AA29" i="2"/>
  <c r="Z29" i="2"/>
  <c r="AB16" i="2"/>
  <c r="AA16" i="2"/>
  <c r="Z16" i="2"/>
  <c r="AB4" i="2"/>
  <c r="AA4" i="2"/>
  <c r="Z4" i="2"/>
  <c r="AB8" i="2"/>
  <c r="AA8" i="2"/>
  <c r="Z8" i="2"/>
  <c r="AB5" i="2"/>
  <c r="AA5" i="2"/>
  <c r="Z5" i="2"/>
  <c r="AB10" i="2"/>
  <c r="AA10" i="2"/>
  <c r="Z10" i="2"/>
  <c r="AB20" i="2"/>
  <c r="AA20" i="2"/>
  <c r="Z20" i="2"/>
  <c r="AB28" i="2"/>
  <c r="AA28" i="2"/>
  <c r="Z28" i="2"/>
  <c r="AB22" i="2"/>
  <c r="AA22" i="2"/>
  <c r="Z22" i="2"/>
</calcChain>
</file>

<file path=xl/sharedStrings.xml><?xml version="1.0" encoding="utf-8"?>
<sst xmlns="http://schemas.openxmlformats.org/spreadsheetml/2006/main" count="621" uniqueCount="251">
  <si>
    <t>FSGT 26/07
Classement 2018
Catégorie 2</t>
  </si>
  <si>
    <t>TAIN L'HERMITAGE</t>
  </si>
  <si>
    <t>ALLAN</t>
  </si>
  <si>
    <t>RANDO - LA COUXOISE</t>
  </si>
  <si>
    <t>BOURG BIDON</t>
  </si>
  <si>
    <t>MONTMEYRAN</t>
  </si>
  <si>
    <t>BERZEME</t>
  </si>
  <si>
    <t>RANDO - LA TRACASSINE</t>
  </si>
  <si>
    <t>CRUAS</t>
  </si>
  <si>
    <t>CHAMPIONNAT REGIONAL</t>
  </si>
  <si>
    <t>PIERRELATTE</t>
  </si>
  <si>
    <t>MONTBOUCHER</t>
  </si>
  <si>
    <t>LIMOUCHES</t>
  </si>
  <si>
    <t>BENAS</t>
  </si>
  <si>
    <t>ALLAN ROUSSAS</t>
  </si>
  <si>
    <t>TOURNIOL</t>
  </si>
  <si>
    <t>CHATEAUNEUF</t>
  </si>
  <si>
    <t>SERRE DE MURE</t>
  </si>
  <si>
    <t>SAINT ROMAIN</t>
  </si>
  <si>
    <t>MAUVES PLATS</t>
  </si>
  <si>
    <t>SARRAS</t>
  </si>
  <si>
    <t>TOTAL GENERAL</t>
  </si>
  <si>
    <t>TOTAL EN LIGNE</t>
  </si>
  <si>
    <t>TOTAL CHRONO</t>
  </si>
  <si>
    <t>ASTIC Pierre</t>
  </si>
  <si>
    <t>UCMVa</t>
  </si>
  <si>
    <t>BREA Grégory</t>
  </si>
  <si>
    <t>UCPie</t>
  </si>
  <si>
    <t>BRES Nicolas</t>
  </si>
  <si>
    <t>ATCDo</t>
  </si>
  <si>
    <t>CHABERT Régis</t>
  </si>
  <si>
    <t>CSCou</t>
  </si>
  <si>
    <t>SJVCM</t>
  </si>
  <si>
    <t>CHAUDIER Emanuel</t>
  </si>
  <si>
    <t>VCVTT</t>
  </si>
  <si>
    <t>CHAUSSE Julien</t>
  </si>
  <si>
    <t>COCHARD Bertrand</t>
  </si>
  <si>
    <t>GEVAUDAN Didier</t>
  </si>
  <si>
    <t>VCLiv</t>
  </si>
  <si>
    <t>VCRam</t>
  </si>
  <si>
    <t>RIMOUX Fabien</t>
  </si>
  <si>
    <t>ROBERT Patrice</t>
  </si>
  <si>
    <t>TAILLEZ Laurent</t>
  </si>
  <si>
    <t>VIAL TISSOT Mickael</t>
  </si>
  <si>
    <t>VIGNAL Cedric</t>
  </si>
  <si>
    <t>FSGT 26/07
Classement 2018
Catégorie 3</t>
  </si>
  <si>
    <t>BERTHON Manuel</t>
  </si>
  <si>
    <t>BLASQUEZ Nicolas</t>
  </si>
  <si>
    <t>QUINTANA Jérôme</t>
  </si>
  <si>
    <t>BARDOUL Franck</t>
  </si>
  <si>
    <t>DUPIN Didier</t>
  </si>
  <si>
    <t>SEITIEE Anthony</t>
  </si>
  <si>
    <t>LEVRARD Alexandre</t>
  </si>
  <si>
    <t>MEJEAN Pierre-Louis</t>
  </si>
  <si>
    <t>ACLTo</t>
  </si>
  <si>
    <t>DESLAGE Bruno</t>
  </si>
  <si>
    <t>CLUZEL Patrick</t>
  </si>
  <si>
    <t>DELUBAC Tanguy</t>
  </si>
  <si>
    <t>FOGERON Christophe</t>
  </si>
  <si>
    <t>VCSMo</t>
  </si>
  <si>
    <t>ETEVENON Brice</t>
  </si>
  <si>
    <t>VASNIER Fabrice</t>
  </si>
  <si>
    <t>VALGALIER Stéphane</t>
  </si>
  <si>
    <t>FSGT 26/07
Classement 2018
Catégorie 4</t>
  </si>
  <si>
    <t>JOUFFRET Didier</t>
  </si>
  <si>
    <t>CCSPe</t>
  </si>
  <si>
    <t>BUATOIS Gilles</t>
  </si>
  <si>
    <t>BOIS Frédéric</t>
  </si>
  <si>
    <t>CSLVo</t>
  </si>
  <si>
    <t>BERNARD Dominique</t>
  </si>
  <si>
    <t>NIVON Fabien</t>
  </si>
  <si>
    <t>BRES David</t>
  </si>
  <si>
    <t>MENUT Thierry</t>
  </si>
  <si>
    <t>BOUVIER Xavier</t>
  </si>
  <si>
    <t>CHATAIN Luc</t>
  </si>
  <si>
    <t>DEBANNE William</t>
  </si>
  <si>
    <t>BERNARD Eric</t>
  </si>
  <si>
    <t>USCBC</t>
  </si>
  <si>
    <t>BANC Olivier</t>
  </si>
  <si>
    <t>COURT Philippe</t>
  </si>
  <si>
    <t>VSRPe</t>
  </si>
  <si>
    <t>RIMOUX Jean Luc</t>
  </si>
  <si>
    <t>BOUSCHON Patrick</t>
  </si>
  <si>
    <t>COMBE Jocelyn</t>
  </si>
  <si>
    <t>LONGT Richard</t>
  </si>
  <si>
    <t>ARSAC Lionel</t>
  </si>
  <si>
    <t>CARDON Grégory</t>
  </si>
  <si>
    <t>VERGER Eric</t>
  </si>
  <si>
    <t>FIARD Nicolas</t>
  </si>
  <si>
    <t>ARGENTA Gerard</t>
  </si>
  <si>
    <t>TARDIEU Rémy</t>
  </si>
  <si>
    <t>COSTE Grégory</t>
  </si>
  <si>
    <t>FCTTo</t>
  </si>
  <si>
    <t>CROZET David</t>
  </si>
  <si>
    <t>GABALDON Gregory</t>
  </si>
  <si>
    <t>VEZIAN Bruno</t>
  </si>
  <si>
    <t>COURTIAL Bernard</t>
  </si>
  <si>
    <t>THUILLIER Louis</t>
  </si>
  <si>
    <t>DESCHAMPS Michel</t>
  </si>
  <si>
    <t>EXTRA Denis</t>
  </si>
  <si>
    <t>GONZALES Miguel</t>
  </si>
  <si>
    <t>DUPUIS Patrick</t>
  </si>
  <si>
    <t>AURECHE Etienne</t>
  </si>
  <si>
    <t>SCHWIND Michel</t>
  </si>
  <si>
    <t>VERNET Sebastien</t>
  </si>
  <si>
    <t>PEYRO Michel</t>
  </si>
  <si>
    <t>VCSoy</t>
  </si>
  <si>
    <t>NAPOLY Gilles</t>
  </si>
  <si>
    <t>VIGNAL Gerard</t>
  </si>
  <si>
    <t>DIDIER Philippe</t>
  </si>
  <si>
    <t>SICARD Guy</t>
  </si>
  <si>
    <t>BONNET Frédéric</t>
  </si>
  <si>
    <t>PEREZ Raphael</t>
  </si>
  <si>
    <t>BENOIT Christian</t>
  </si>
  <si>
    <t>ETERNO Bernard</t>
  </si>
  <si>
    <t>LECOMTE Marc</t>
  </si>
  <si>
    <t>GABRIEL Christophe</t>
  </si>
  <si>
    <t>FSGT 26/07
Classement 2018
Catégorie 5</t>
  </si>
  <si>
    <t>FSGT 26/07
Classement 2018
FEMININES</t>
  </si>
  <si>
    <t>DEBANNE Carole</t>
  </si>
  <si>
    <t>GOUTALAND Marie</t>
  </si>
  <si>
    <t>DESCHAMPS Véronique</t>
  </si>
  <si>
    <t>LACOUR Jeanne</t>
  </si>
  <si>
    <t>LAPALUS Clarisse</t>
  </si>
  <si>
    <t>VIGNAL Marie-France</t>
  </si>
  <si>
    <t>FSGT 26/07
Classement 2018
CADET</t>
  </si>
  <si>
    <t>QUINTANA Remy</t>
  </si>
  <si>
    <t>CHASSON-CHAMB Jules</t>
  </si>
  <si>
    <t>BRES Bastien</t>
  </si>
  <si>
    <t>FSGT 26/07
Classement 2018
MINIMES</t>
  </si>
  <si>
    <t>ROBETTE Gabriel</t>
  </si>
  <si>
    <t>FSGT 26/07
Classement 2018
BENJAMINS</t>
  </si>
  <si>
    <t>Union Cycliste Pierrelatte</t>
  </si>
  <si>
    <t>Union Cycliste Montmeyran Valence</t>
  </si>
  <si>
    <t>Cyclos Sportifs Couxois</t>
  </si>
  <si>
    <t>ATC26</t>
  </si>
  <si>
    <t>Cyclo Club Saint Péray</t>
  </si>
  <si>
    <t>Saint James Vélo Club</t>
  </si>
  <si>
    <t>Vélo Club Valrhona Tain Tournon</t>
  </si>
  <si>
    <t>Union Sportive Cycliste Berg &amp; Coiron</t>
  </si>
  <si>
    <t>Cyclo Sport La Voulte</t>
  </si>
  <si>
    <t>Amicale Cycliste Tourrettoise</t>
  </si>
  <si>
    <t>Vélo Club Rambertois</t>
  </si>
  <si>
    <t>Vélo Club Livron</t>
  </si>
  <si>
    <t>Friol Club</t>
  </si>
  <si>
    <t>Vélo Sprint Romanais Péageois</t>
  </si>
  <si>
    <t>Vélo Club Saint Montan</t>
  </si>
  <si>
    <t>Vélo Club Soyons</t>
  </si>
  <si>
    <t>Amicale Laïque Sarras-Ozon</t>
  </si>
  <si>
    <t>ALCSO</t>
  </si>
  <si>
    <t>Union Cycliste Cruas</t>
  </si>
  <si>
    <t>UCCru</t>
  </si>
  <si>
    <t>FSGT 26/07
Classement 2018
CLUB</t>
  </si>
  <si>
    <t>Olympique Cyclisme Montélimar</t>
  </si>
  <si>
    <t>OCMon</t>
  </si>
  <si>
    <t>HAREL Marcel</t>
  </si>
  <si>
    <t>SUAREZ Jean-François</t>
  </si>
  <si>
    <t>WAGNER Daniel</t>
  </si>
  <si>
    <t>GENEVES Roland</t>
  </si>
  <si>
    <t>CHALANCON Christian</t>
  </si>
  <si>
    <t>DEUMIER Xavier</t>
  </si>
  <si>
    <t>TERRASSE Eric</t>
  </si>
  <si>
    <t>BRUN Hervé</t>
  </si>
  <si>
    <t>CALLET Cédric</t>
  </si>
  <si>
    <t>CHAPUIS Mathias</t>
  </si>
  <si>
    <t>CHALAYE Maxime</t>
  </si>
  <si>
    <t>LOIRET Benoit</t>
  </si>
  <si>
    <t>PERRIER Luc</t>
  </si>
  <si>
    <t>GOMMEZ Fernando</t>
  </si>
  <si>
    <t>ROUX Grégory</t>
  </si>
  <si>
    <t>BROTTES Stéphane</t>
  </si>
  <si>
    <t>RAIMBEAUX Claude</t>
  </si>
  <si>
    <t>SIST Fabrice</t>
  </si>
  <si>
    <t>ROCHE Mickaël</t>
  </si>
  <si>
    <t>ROSADO Bruno</t>
  </si>
  <si>
    <t>CHAUDIER Jérôme</t>
  </si>
  <si>
    <t>CADON Guillaume</t>
  </si>
  <si>
    <t>SERRATRICE Jean-Hugues</t>
  </si>
  <si>
    <t>ROUBY Romain</t>
  </si>
  <si>
    <t>LE GUILLOU Orphée</t>
  </si>
  <si>
    <t>VCRAm</t>
  </si>
  <si>
    <t>GONZALVEZ Lilian</t>
  </si>
  <si>
    <t>BILLAT Corentin</t>
  </si>
  <si>
    <t>DEREBACHIAN Didier</t>
  </si>
  <si>
    <t>SORIN Alexis</t>
  </si>
  <si>
    <t>BROTTES Lionel</t>
  </si>
  <si>
    <t>GILLET Romuald</t>
  </si>
  <si>
    <t>VIALA Clément</t>
  </si>
  <si>
    <t>PEREL Valentin</t>
  </si>
  <si>
    <t>NODIN Sylvain</t>
  </si>
  <si>
    <t>BUATOIS Murielle</t>
  </si>
  <si>
    <t>BREYSSE Baptiste</t>
  </si>
  <si>
    <t>HOLUIGUE Antoine</t>
  </si>
  <si>
    <t>CASSORET Paul-Emile</t>
  </si>
  <si>
    <t>GANZER Sébastien</t>
  </si>
  <si>
    <t>GUIGOURES Sébastien</t>
  </si>
  <si>
    <t>AUDOUARD Jimmy</t>
  </si>
  <si>
    <t>BROSSETTE Gaël</t>
  </si>
  <si>
    <t>ROBERT Pascal</t>
  </si>
  <si>
    <t>RIJO Christophe</t>
  </si>
  <si>
    <t>BORTHIEWIEZ Jonathan</t>
  </si>
  <si>
    <t>BERTHON Cyril</t>
  </si>
  <si>
    <t>BOSC Olivier</t>
  </si>
  <si>
    <t>LEVEQUE Quentin</t>
  </si>
  <si>
    <t>SIST Clément</t>
  </si>
  <si>
    <t>CLEMENT Serge</t>
  </si>
  <si>
    <t>SANTAM Philippe</t>
  </si>
  <si>
    <t>ALLIGIER Didier</t>
  </si>
  <si>
    <t>CHARRIN Jérôme</t>
  </si>
  <si>
    <t>DEBARD Jean-François</t>
  </si>
  <si>
    <t>FOUREL Alexandre</t>
  </si>
  <si>
    <t>GALINDO Wilfried</t>
  </si>
  <si>
    <t>GARIN Cyril</t>
  </si>
  <si>
    <t>ISSARTEL Laurent</t>
  </si>
  <si>
    <t>LERNON Lucien</t>
  </si>
  <si>
    <t>MAZA Samuel</t>
  </si>
  <si>
    <t>MEJEAN Fabrice</t>
  </si>
  <si>
    <t>PHILIPPOT Damien</t>
  </si>
  <si>
    <t>ROBERT Florent</t>
  </si>
  <si>
    <t>TERRON Serge</t>
  </si>
  <si>
    <t>TINLAND Denis</t>
  </si>
  <si>
    <t>BERNE Claude</t>
  </si>
  <si>
    <t>GAUTHIER Marc</t>
  </si>
  <si>
    <t>HEBERT Régis</t>
  </si>
  <si>
    <t>LAFONT Pierre</t>
  </si>
  <si>
    <t>LARRET William</t>
  </si>
  <si>
    <t>PINATEL Jean-René</t>
  </si>
  <si>
    <t>PIQ Jacques</t>
  </si>
  <si>
    <t>LECORRE Nicolas</t>
  </si>
  <si>
    <t>COLIN Christian</t>
  </si>
  <si>
    <t>CROUZET Etienne</t>
  </si>
  <si>
    <t>VERROT Patrick</t>
  </si>
  <si>
    <t>BERTRAND Jean-Pierre</t>
  </si>
  <si>
    <t>DONCIEUX Nicolas</t>
  </si>
  <si>
    <t>LINQUETTE Bertrand</t>
  </si>
  <si>
    <t>COMTE Patrice</t>
  </si>
  <si>
    <t>OUSIA Jean-Louis</t>
  </si>
  <si>
    <t>NACARATTO Mario</t>
  </si>
  <si>
    <t>BREYSSE Nicolas</t>
  </si>
  <si>
    <t>FLOUR Vincent</t>
  </si>
  <si>
    <t>LECLERCQ Christophe</t>
  </si>
  <si>
    <t>BOUILLOUX Christophe</t>
  </si>
  <si>
    <t>AUBERT Laurent</t>
  </si>
  <si>
    <t>SERRE Philippe</t>
  </si>
  <si>
    <t>LONGT Alexis</t>
  </si>
  <si>
    <t>FISCHER Didier</t>
  </si>
  <si>
    <t>DIAS David</t>
  </si>
  <si>
    <t>CHERVIER Joël</t>
  </si>
  <si>
    <t>FALCONE Cécile</t>
  </si>
  <si>
    <t>PIROIR Franck</t>
  </si>
  <si>
    <t>LAHUERTA Romain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</si>
</sst>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9564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2">
    <xf numFmtId="0" fontId="0" fillId="0" borderId="0"/>
    <xf numFmtId="0" fontId="4" fillId="0" borderId="0"/>
  </cellStyleXfs>
  <cellXfs count="105">
    <xf numFmtId="0" fontId="0" fillId="0" borderId="0" xfId="0"/>
    <xf numFmtId="0" fontId="0" fillId="2" borderId="0" xfId="0" applyFill="1"/>
    <xf numFmtId="0" fontId="2" fillId="3" borderId="2" xfId="0" applyFont="1" applyFill="1" applyBorder="1" applyAlignment="1">
      <alignment horizontal="center" textRotation="45"/>
    </xf>
    <xf numFmtId="0" fontId="2" fillId="3" borderId="3" xfId="0" applyFont="1" applyFill="1" applyBorder="1" applyAlignment="1">
      <alignment horizontal="center" textRotation="45"/>
    </xf>
    <xf numFmtId="0" fontId="2" fillId="4" borderId="3" xfId="0" applyFont="1" applyFill="1" applyBorder="1" applyAlignment="1">
      <alignment horizontal="center" textRotation="45"/>
    </xf>
    <xf numFmtId="0" fontId="2" fillId="5" borderId="3" xfId="0" applyFont="1" applyFill="1" applyBorder="1" applyAlignment="1">
      <alignment horizontal="center" textRotation="45"/>
    </xf>
    <xf numFmtId="0" fontId="2" fillId="5" borderId="4" xfId="0" applyFont="1" applyFill="1" applyBorder="1" applyAlignment="1">
      <alignment horizontal="center" textRotation="45"/>
    </xf>
    <xf numFmtId="0" fontId="0" fillId="3" borderId="6" xfId="0" applyFill="1" applyBorder="1" applyAlignment="1">
      <alignment horizontal="center" textRotation="45"/>
    </xf>
    <xf numFmtId="0" fontId="0" fillId="5" borderId="7" xfId="0" applyFill="1" applyBorder="1" applyAlignment="1">
      <alignment horizontal="center" textRotation="45"/>
    </xf>
    <xf numFmtId="0" fontId="1" fillId="2" borderId="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/>
    <xf numFmtId="0" fontId="3" fillId="0" borderId="13" xfId="0" applyFont="1" applyBorder="1"/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3" fillId="0" borderId="12" xfId="0" applyFont="1" applyBorder="1"/>
    <xf numFmtId="0" fontId="2" fillId="2" borderId="12" xfId="0" applyFont="1" applyFill="1" applyBorder="1"/>
    <xf numFmtId="0" fontId="0" fillId="0" borderId="14" xfId="0" applyBorder="1" applyAlignment="1">
      <alignment horizontal="center"/>
    </xf>
    <xf numFmtId="0" fontId="3" fillId="0" borderId="15" xfId="0" applyFont="1" applyBorder="1"/>
    <xf numFmtId="0" fontId="0" fillId="3" borderId="14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3" fillId="0" borderId="16" xfId="0" applyFont="1" applyBorder="1"/>
    <xf numFmtId="0" fontId="0" fillId="0" borderId="9" xfId="0" applyBorder="1"/>
    <xf numFmtId="0" fontId="0" fillId="0" borderId="10" xfId="0" applyBorder="1"/>
    <xf numFmtId="0" fontId="0" fillId="0" borderId="16" xfId="0" applyBorder="1"/>
    <xf numFmtId="0" fontId="0" fillId="0" borderId="15" xfId="0" applyBorder="1"/>
    <xf numFmtId="0" fontId="1" fillId="2" borderId="1" xfId="0" applyFont="1" applyFill="1" applyBorder="1" applyAlignment="1">
      <alignment vertical="center" wrapText="1"/>
    </xf>
    <xf numFmtId="0" fontId="2" fillId="0" borderId="9" xfId="0" applyFont="1" applyBorder="1"/>
    <xf numFmtId="0" fontId="2" fillId="0" borderId="12" xfId="0" applyFont="1" applyBorder="1"/>
    <xf numFmtId="0" fontId="2" fillId="0" borderId="16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1" xfId="0" applyFont="1" applyBorder="1" applyAlignment="1">
      <alignment vertical="center" wrapText="1"/>
    </xf>
    <xf numFmtId="0" fontId="3" fillId="0" borderId="0" xfId="0" applyFont="1"/>
    <xf numFmtId="0" fontId="0" fillId="0" borderId="24" xfId="0" applyBorder="1" applyAlignment="1">
      <alignment horizontal="center"/>
    </xf>
    <xf numFmtId="0" fontId="3" fillId="0" borderId="25" xfId="0" applyFont="1" applyBorder="1"/>
    <xf numFmtId="0" fontId="3" fillId="0" borderId="26" xfId="0" applyFont="1" applyBorder="1"/>
    <xf numFmtId="0" fontId="5" fillId="0" borderId="12" xfId="0" applyFont="1" applyBorder="1"/>
    <xf numFmtId="0" fontId="5" fillId="0" borderId="13" xfId="0" applyFont="1" applyBorder="1"/>
    <xf numFmtId="0" fontId="0" fillId="0" borderId="22" xfId="0" applyBorder="1"/>
    <xf numFmtId="0" fontId="0" fillId="0" borderId="23" xfId="0" applyBorder="1"/>
    <xf numFmtId="0" fontId="0" fillId="3" borderId="2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 textRotation="45"/>
    </xf>
    <xf numFmtId="0" fontId="0" fillId="7" borderId="18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 textRotation="45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2" fillId="0" borderId="25" xfId="0" applyFont="1" applyBorder="1"/>
    <xf numFmtId="0" fontId="2" fillId="3" borderId="5" xfId="0" applyFont="1" applyFill="1" applyBorder="1" applyAlignment="1">
      <alignment horizontal="center" textRotation="45"/>
    </xf>
    <xf numFmtId="0" fontId="2" fillId="3" borderId="6" xfId="0" applyFont="1" applyFill="1" applyBorder="1" applyAlignment="1">
      <alignment horizontal="center" textRotation="45"/>
    </xf>
    <xf numFmtId="0" fontId="2" fillId="4" borderId="6" xfId="0" applyFont="1" applyFill="1" applyBorder="1" applyAlignment="1">
      <alignment horizontal="center" textRotation="45"/>
    </xf>
    <xf numFmtId="0" fontId="2" fillId="5" borderId="6" xfId="0" applyFont="1" applyFill="1" applyBorder="1" applyAlignment="1">
      <alignment horizontal="center" textRotation="45"/>
    </xf>
    <xf numFmtId="0" fontId="2" fillId="5" borderId="7" xfId="0" applyFont="1" applyFill="1" applyBorder="1" applyAlignment="1">
      <alignment horizontal="center" textRotation="45"/>
    </xf>
    <xf numFmtId="0" fontId="2" fillId="2" borderId="25" xfId="0" applyFont="1" applyFill="1" applyBorder="1"/>
    <xf numFmtId="0" fontId="3" fillId="2" borderId="12" xfId="0" applyFont="1" applyFill="1" applyBorder="1"/>
    <xf numFmtId="0" fontId="2" fillId="0" borderId="0" xfId="0" applyFont="1" applyBorder="1"/>
    <xf numFmtId="0" fontId="3" fillId="0" borderId="0" xfId="0" applyFont="1" applyBorder="1"/>
    <xf numFmtId="0" fontId="0" fillId="0" borderId="25" xfId="0" applyBorder="1"/>
    <xf numFmtId="0" fontId="0" fillId="0" borderId="26" xfId="0" applyBorder="1"/>
    <xf numFmtId="0" fontId="2" fillId="2" borderId="16" xfId="0" applyFont="1" applyFill="1" applyBorder="1"/>
    <xf numFmtId="0" fontId="3" fillId="0" borderId="29" xfId="0" applyFont="1" applyBorder="1"/>
    <xf numFmtId="0" fontId="0" fillId="3" borderId="30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3" fillId="0" borderId="31" xfId="0" applyFont="1" applyBorder="1"/>
    <xf numFmtId="0" fontId="0" fillId="3" borderId="32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Medium9"/>
  <colors>
    <mruColors>
      <color rgb="FFF95649"/>
      <color rgb="FFFF3399"/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topLeftCell="B1" workbookViewId="0">
      <selection activeCell="B2" sqref="B2"/>
    </sheetView>
  </sheetViews>
  <sheetFormatPr baseColWidth="10" defaultRowHeight="15" x14ac:dyDescent="0.25"/>
  <cols>
    <col min="1" max="1" width="2.7109375" customWidth="1"/>
    <col min="2" max="2" width="5.7109375" customWidth="1"/>
    <col min="3" max="3" width="35.7109375" customWidth="1"/>
    <col min="4" max="4" width="10.7109375" customWidth="1"/>
    <col min="5" max="8" width="5.7109375" customWidth="1"/>
    <col min="9" max="9" width="5.7109375" hidden="1" customWidth="1"/>
    <col min="10" max="26" width="5.7109375" customWidth="1"/>
    <col min="27" max="28" width="9.140625" customWidth="1"/>
  </cols>
  <sheetData>
    <row r="1" spans="1:28" ht="15.7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82.5" customHeight="1" thickTop="1" thickBot="1" x14ac:dyDescent="0.3">
      <c r="A2" s="1"/>
      <c r="B2" s="51"/>
      <c r="C2" s="51" t="s">
        <v>152</v>
      </c>
      <c r="D2" s="43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76" t="s">
        <v>21</v>
      </c>
      <c r="AA2" s="1"/>
      <c r="AB2" s="1"/>
    </row>
    <row r="3" spans="1:28" ht="15.75" thickTop="1" x14ac:dyDescent="0.25">
      <c r="A3" s="1"/>
      <c r="B3" s="10">
        <v>1</v>
      </c>
      <c r="C3" s="39" t="s">
        <v>132</v>
      </c>
      <c r="D3" s="40" t="s">
        <v>27</v>
      </c>
      <c r="E3" s="13">
        <v>81</v>
      </c>
      <c r="F3" s="14">
        <v>138</v>
      </c>
      <c r="G3" s="15">
        <v>65</v>
      </c>
      <c r="H3" s="16">
        <v>131</v>
      </c>
      <c r="I3" s="14">
        <v>0</v>
      </c>
      <c r="J3" s="14">
        <v>100</v>
      </c>
      <c r="K3" s="14">
        <v>104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72">
        <f t="shared" ref="Z3:Z21" si="0">SUM(E3:Y3)</f>
        <v>619</v>
      </c>
      <c r="AA3" s="1"/>
      <c r="AB3" s="1"/>
    </row>
    <row r="4" spans="1:28" x14ac:dyDescent="0.25">
      <c r="A4" s="1"/>
      <c r="B4" s="55">
        <v>2</v>
      </c>
      <c r="C4" s="94" t="s">
        <v>134</v>
      </c>
      <c r="D4" s="95" t="s">
        <v>31</v>
      </c>
      <c r="E4" s="77">
        <v>27</v>
      </c>
      <c r="F4" s="78">
        <v>28</v>
      </c>
      <c r="G4" s="79">
        <v>130</v>
      </c>
      <c r="H4" s="80">
        <v>103</v>
      </c>
      <c r="I4" s="78">
        <v>0</v>
      </c>
      <c r="J4" s="78">
        <v>45</v>
      </c>
      <c r="K4" s="78">
        <v>71</v>
      </c>
      <c r="L4" s="79">
        <v>0</v>
      </c>
      <c r="M4" s="81">
        <v>0</v>
      </c>
      <c r="N4" s="79">
        <v>0</v>
      </c>
      <c r="O4" s="78">
        <v>0</v>
      </c>
      <c r="P4" s="78">
        <v>0</v>
      </c>
      <c r="Q4" s="80">
        <v>0</v>
      </c>
      <c r="R4" s="81">
        <v>0</v>
      </c>
      <c r="S4" s="81">
        <v>0</v>
      </c>
      <c r="T4" s="81">
        <v>0</v>
      </c>
      <c r="U4" s="78">
        <v>0</v>
      </c>
      <c r="V4" s="81">
        <v>0</v>
      </c>
      <c r="W4" s="81">
        <v>0</v>
      </c>
      <c r="X4" s="81">
        <v>0</v>
      </c>
      <c r="Y4" s="82">
        <v>0</v>
      </c>
      <c r="Z4" s="73">
        <f t="shared" si="0"/>
        <v>404</v>
      </c>
      <c r="AA4" s="1"/>
      <c r="AB4" s="1"/>
    </row>
    <row r="5" spans="1:28" x14ac:dyDescent="0.25">
      <c r="A5" s="1"/>
      <c r="B5" s="55">
        <v>3</v>
      </c>
      <c r="C5" s="94" t="s">
        <v>133</v>
      </c>
      <c r="D5" s="95" t="s">
        <v>25</v>
      </c>
      <c r="E5" s="77">
        <v>80</v>
      </c>
      <c r="F5" s="78">
        <v>33</v>
      </c>
      <c r="G5" s="79">
        <v>30</v>
      </c>
      <c r="H5" s="80">
        <v>28</v>
      </c>
      <c r="I5" s="78">
        <v>0</v>
      </c>
      <c r="J5" s="78">
        <v>67</v>
      </c>
      <c r="K5" s="78">
        <v>105</v>
      </c>
      <c r="L5" s="79">
        <v>0</v>
      </c>
      <c r="M5" s="81">
        <v>0</v>
      </c>
      <c r="N5" s="79">
        <v>0</v>
      </c>
      <c r="O5" s="78">
        <v>0</v>
      </c>
      <c r="P5" s="78">
        <v>0</v>
      </c>
      <c r="Q5" s="80">
        <v>0</v>
      </c>
      <c r="R5" s="81">
        <v>0</v>
      </c>
      <c r="S5" s="81">
        <v>0</v>
      </c>
      <c r="T5" s="81">
        <v>0</v>
      </c>
      <c r="U5" s="78">
        <v>0</v>
      </c>
      <c r="V5" s="81">
        <v>0</v>
      </c>
      <c r="W5" s="81">
        <v>0</v>
      </c>
      <c r="X5" s="81">
        <v>0</v>
      </c>
      <c r="Y5" s="82">
        <v>0</v>
      </c>
      <c r="Z5" s="73">
        <f t="shared" si="0"/>
        <v>343</v>
      </c>
      <c r="AA5" s="1"/>
      <c r="AB5" s="1"/>
    </row>
    <row r="6" spans="1:28" x14ac:dyDescent="0.25">
      <c r="A6" s="1"/>
      <c r="B6" s="55">
        <v>4</v>
      </c>
      <c r="C6" s="94" t="s">
        <v>135</v>
      </c>
      <c r="D6" s="95" t="s">
        <v>29</v>
      </c>
      <c r="E6" s="77">
        <v>103</v>
      </c>
      <c r="F6" s="78">
        <v>55</v>
      </c>
      <c r="G6" s="79">
        <v>0</v>
      </c>
      <c r="H6" s="80">
        <v>22</v>
      </c>
      <c r="I6" s="78">
        <v>0</v>
      </c>
      <c r="J6" s="78">
        <v>70</v>
      </c>
      <c r="K6" s="78">
        <v>68</v>
      </c>
      <c r="L6" s="79">
        <v>0</v>
      </c>
      <c r="M6" s="81">
        <v>0</v>
      </c>
      <c r="N6" s="79">
        <v>0</v>
      </c>
      <c r="O6" s="78">
        <v>0</v>
      </c>
      <c r="P6" s="78">
        <v>0</v>
      </c>
      <c r="Q6" s="80">
        <v>0</v>
      </c>
      <c r="R6" s="81">
        <v>0</v>
      </c>
      <c r="S6" s="81">
        <v>0</v>
      </c>
      <c r="T6" s="81">
        <v>0</v>
      </c>
      <c r="U6" s="78">
        <v>0</v>
      </c>
      <c r="V6" s="81">
        <v>0</v>
      </c>
      <c r="W6" s="81">
        <v>0</v>
      </c>
      <c r="X6" s="81">
        <v>0</v>
      </c>
      <c r="Y6" s="82">
        <v>0</v>
      </c>
      <c r="Z6" s="73">
        <f t="shared" si="0"/>
        <v>318</v>
      </c>
      <c r="AA6" s="1"/>
      <c r="AB6" s="1"/>
    </row>
    <row r="7" spans="1:28" x14ac:dyDescent="0.25">
      <c r="A7" s="1"/>
      <c r="B7" s="55">
        <v>5</v>
      </c>
      <c r="C7" s="94" t="s">
        <v>137</v>
      </c>
      <c r="D7" s="95" t="s">
        <v>32</v>
      </c>
      <c r="E7" s="77">
        <v>53</v>
      </c>
      <c r="F7" s="78">
        <v>42</v>
      </c>
      <c r="G7" s="79">
        <v>0</v>
      </c>
      <c r="H7" s="80">
        <v>24</v>
      </c>
      <c r="I7" s="78">
        <v>0</v>
      </c>
      <c r="J7" s="78">
        <v>31</v>
      </c>
      <c r="K7" s="78">
        <v>13</v>
      </c>
      <c r="L7" s="79">
        <v>0</v>
      </c>
      <c r="M7" s="81">
        <v>0</v>
      </c>
      <c r="N7" s="79">
        <v>0</v>
      </c>
      <c r="O7" s="78">
        <v>0</v>
      </c>
      <c r="P7" s="78">
        <v>0</v>
      </c>
      <c r="Q7" s="80">
        <v>0</v>
      </c>
      <c r="R7" s="81">
        <v>0</v>
      </c>
      <c r="S7" s="81">
        <v>0</v>
      </c>
      <c r="T7" s="81">
        <v>0</v>
      </c>
      <c r="U7" s="78">
        <v>0</v>
      </c>
      <c r="V7" s="81">
        <v>0</v>
      </c>
      <c r="W7" s="81">
        <v>0</v>
      </c>
      <c r="X7" s="81">
        <v>0</v>
      </c>
      <c r="Y7" s="82">
        <v>0</v>
      </c>
      <c r="Z7" s="73">
        <f t="shared" si="0"/>
        <v>163</v>
      </c>
      <c r="AA7" s="1"/>
      <c r="AB7" s="1"/>
    </row>
    <row r="8" spans="1:28" x14ac:dyDescent="0.25">
      <c r="A8" s="1"/>
      <c r="B8" s="55">
        <v>6</v>
      </c>
      <c r="C8" s="94" t="s">
        <v>139</v>
      </c>
      <c r="D8" s="95" t="s">
        <v>77</v>
      </c>
      <c r="E8" s="77">
        <v>24</v>
      </c>
      <c r="F8" s="78">
        <v>23</v>
      </c>
      <c r="G8" s="79">
        <v>0</v>
      </c>
      <c r="H8" s="80">
        <v>26</v>
      </c>
      <c r="I8" s="78">
        <v>0</v>
      </c>
      <c r="J8" s="78">
        <v>20</v>
      </c>
      <c r="K8" s="78">
        <v>28</v>
      </c>
      <c r="L8" s="79">
        <v>0</v>
      </c>
      <c r="M8" s="81">
        <v>0</v>
      </c>
      <c r="N8" s="79">
        <v>0</v>
      </c>
      <c r="O8" s="78">
        <v>0</v>
      </c>
      <c r="P8" s="78">
        <v>0</v>
      </c>
      <c r="Q8" s="80">
        <v>0</v>
      </c>
      <c r="R8" s="81">
        <v>0</v>
      </c>
      <c r="S8" s="81">
        <v>0</v>
      </c>
      <c r="T8" s="81">
        <v>0</v>
      </c>
      <c r="U8" s="78">
        <v>0</v>
      </c>
      <c r="V8" s="81">
        <v>0</v>
      </c>
      <c r="W8" s="81">
        <v>0</v>
      </c>
      <c r="X8" s="81">
        <v>0</v>
      </c>
      <c r="Y8" s="82">
        <v>0</v>
      </c>
      <c r="Z8" s="73">
        <f t="shared" si="0"/>
        <v>121</v>
      </c>
      <c r="AA8" s="1"/>
      <c r="AB8" s="1"/>
    </row>
    <row r="9" spans="1:28" x14ac:dyDescent="0.25">
      <c r="A9" s="1"/>
      <c r="B9" s="55">
        <v>7</v>
      </c>
      <c r="C9" s="94" t="s">
        <v>143</v>
      </c>
      <c r="D9" s="95" t="s">
        <v>38</v>
      </c>
      <c r="E9" s="77">
        <v>30</v>
      </c>
      <c r="F9" s="78">
        <v>0</v>
      </c>
      <c r="G9" s="79">
        <v>10</v>
      </c>
      <c r="H9" s="80">
        <v>5</v>
      </c>
      <c r="I9" s="78">
        <v>0</v>
      </c>
      <c r="J9" s="78">
        <v>20</v>
      </c>
      <c r="K9" s="78">
        <v>10</v>
      </c>
      <c r="L9" s="79">
        <v>0</v>
      </c>
      <c r="M9" s="81">
        <v>0</v>
      </c>
      <c r="N9" s="79">
        <v>0</v>
      </c>
      <c r="O9" s="78">
        <v>0</v>
      </c>
      <c r="P9" s="78">
        <v>0</v>
      </c>
      <c r="Q9" s="80">
        <v>0</v>
      </c>
      <c r="R9" s="81">
        <v>0</v>
      </c>
      <c r="S9" s="81">
        <v>0</v>
      </c>
      <c r="T9" s="81">
        <v>0</v>
      </c>
      <c r="U9" s="78">
        <v>0</v>
      </c>
      <c r="V9" s="81">
        <v>0</v>
      </c>
      <c r="W9" s="81">
        <v>0</v>
      </c>
      <c r="X9" s="81">
        <v>0</v>
      </c>
      <c r="Y9" s="82">
        <v>0</v>
      </c>
      <c r="Z9" s="73">
        <f t="shared" si="0"/>
        <v>75</v>
      </c>
      <c r="AA9" s="1"/>
      <c r="AB9" s="1"/>
    </row>
    <row r="10" spans="1:28" x14ac:dyDescent="0.25">
      <c r="A10" s="1"/>
      <c r="B10" s="55">
        <v>8</v>
      </c>
      <c r="C10" s="94" t="s">
        <v>138</v>
      </c>
      <c r="D10" s="95" t="s">
        <v>34</v>
      </c>
      <c r="E10" s="77">
        <v>14</v>
      </c>
      <c r="F10" s="78">
        <v>0</v>
      </c>
      <c r="G10" s="79">
        <v>5</v>
      </c>
      <c r="H10" s="80">
        <v>0</v>
      </c>
      <c r="I10" s="78">
        <v>0</v>
      </c>
      <c r="J10" s="78">
        <v>32</v>
      </c>
      <c r="K10" s="78">
        <v>16</v>
      </c>
      <c r="L10" s="79">
        <v>0</v>
      </c>
      <c r="M10" s="81">
        <v>0</v>
      </c>
      <c r="N10" s="79">
        <v>0</v>
      </c>
      <c r="O10" s="78">
        <v>0</v>
      </c>
      <c r="P10" s="78">
        <v>0</v>
      </c>
      <c r="Q10" s="80">
        <v>0</v>
      </c>
      <c r="R10" s="81">
        <v>0</v>
      </c>
      <c r="S10" s="81">
        <v>0</v>
      </c>
      <c r="T10" s="81">
        <v>0</v>
      </c>
      <c r="U10" s="78">
        <v>0</v>
      </c>
      <c r="V10" s="81">
        <v>0</v>
      </c>
      <c r="W10" s="81">
        <v>0</v>
      </c>
      <c r="X10" s="81">
        <v>0</v>
      </c>
      <c r="Y10" s="82">
        <v>0</v>
      </c>
      <c r="Z10" s="73">
        <f t="shared" si="0"/>
        <v>67</v>
      </c>
      <c r="AA10" s="1"/>
      <c r="AB10" s="1"/>
    </row>
    <row r="11" spans="1:28" x14ac:dyDescent="0.25">
      <c r="A11" s="1"/>
      <c r="B11" s="55">
        <v>9</v>
      </c>
      <c r="C11" s="94" t="s">
        <v>140</v>
      </c>
      <c r="D11" s="95" t="s">
        <v>68</v>
      </c>
      <c r="E11" s="77">
        <v>4</v>
      </c>
      <c r="F11" s="78">
        <v>0</v>
      </c>
      <c r="G11" s="79">
        <v>30</v>
      </c>
      <c r="H11" s="80">
        <v>11</v>
      </c>
      <c r="I11" s="78">
        <v>0</v>
      </c>
      <c r="J11" s="78">
        <v>12</v>
      </c>
      <c r="K11" s="78">
        <v>8</v>
      </c>
      <c r="L11" s="79">
        <v>0</v>
      </c>
      <c r="M11" s="81">
        <v>0</v>
      </c>
      <c r="N11" s="79">
        <v>0</v>
      </c>
      <c r="O11" s="78">
        <v>0</v>
      </c>
      <c r="P11" s="78">
        <v>0</v>
      </c>
      <c r="Q11" s="80">
        <v>0</v>
      </c>
      <c r="R11" s="81">
        <v>0</v>
      </c>
      <c r="S11" s="81">
        <v>0</v>
      </c>
      <c r="T11" s="81">
        <v>0</v>
      </c>
      <c r="U11" s="78">
        <v>0</v>
      </c>
      <c r="V11" s="81">
        <v>0</v>
      </c>
      <c r="W11" s="81">
        <v>0</v>
      </c>
      <c r="X11" s="81">
        <v>0</v>
      </c>
      <c r="Y11" s="82">
        <v>0</v>
      </c>
      <c r="Z11" s="73">
        <f t="shared" si="0"/>
        <v>65</v>
      </c>
      <c r="AA11" s="1"/>
      <c r="AB11" s="1"/>
    </row>
    <row r="12" spans="1:28" x14ac:dyDescent="0.25">
      <c r="A12" s="1"/>
      <c r="B12" s="55">
        <v>10</v>
      </c>
      <c r="C12" s="94" t="s">
        <v>142</v>
      </c>
      <c r="D12" s="95" t="s">
        <v>39</v>
      </c>
      <c r="E12" s="77">
        <v>50</v>
      </c>
      <c r="F12" s="78">
        <v>0</v>
      </c>
      <c r="G12" s="79">
        <v>0</v>
      </c>
      <c r="H12" s="80">
        <v>0</v>
      </c>
      <c r="I12" s="78">
        <v>0</v>
      </c>
      <c r="J12" s="78">
        <v>11</v>
      </c>
      <c r="K12" s="78">
        <v>0</v>
      </c>
      <c r="L12" s="79">
        <v>0</v>
      </c>
      <c r="M12" s="81">
        <v>0</v>
      </c>
      <c r="N12" s="79">
        <v>0</v>
      </c>
      <c r="O12" s="78">
        <v>0</v>
      </c>
      <c r="P12" s="78">
        <v>0</v>
      </c>
      <c r="Q12" s="80">
        <v>0</v>
      </c>
      <c r="R12" s="81">
        <v>0</v>
      </c>
      <c r="S12" s="81">
        <v>0</v>
      </c>
      <c r="T12" s="81">
        <v>0</v>
      </c>
      <c r="U12" s="78">
        <v>0</v>
      </c>
      <c r="V12" s="81">
        <v>0</v>
      </c>
      <c r="W12" s="81">
        <v>0</v>
      </c>
      <c r="X12" s="81">
        <v>0</v>
      </c>
      <c r="Y12" s="82">
        <v>0</v>
      </c>
      <c r="Z12" s="73">
        <f t="shared" si="0"/>
        <v>61</v>
      </c>
      <c r="AA12" s="1"/>
      <c r="AB12" s="1"/>
    </row>
    <row r="13" spans="1:28" x14ac:dyDescent="0.25">
      <c r="A13" s="1"/>
      <c r="B13" s="55">
        <v>11</v>
      </c>
      <c r="C13" s="94" t="s">
        <v>141</v>
      </c>
      <c r="D13" s="95" t="s">
        <v>54</v>
      </c>
      <c r="E13" s="77">
        <v>10</v>
      </c>
      <c r="F13" s="78">
        <v>6</v>
      </c>
      <c r="G13" s="79">
        <v>5</v>
      </c>
      <c r="H13" s="80">
        <v>3</v>
      </c>
      <c r="I13" s="78">
        <v>0</v>
      </c>
      <c r="J13" s="78">
        <v>9</v>
      </c>
      <c r="K13" s="78">
        <v>7</v>
      </c>
      <c r="L13" s="79">
        <v>0</v>
      </c>
      <c r="M13" s="81">
        <v>0</v>
      </c>
      <c r="N13" s="79">
        <v>0</v>
      </c>
      <c r="O13" s="78">
        <v>0</v>
      </c>
      <c r="P13" s="78">
        <v>0</v>
      </c>
      <c r="Q13" s="80">
        <v>0</v>
      </c>
      <c r="R13" s="81">
        <v>0</v>
      </c>
      <c r="S13" s="81">
        <v>0</v>
      </c>
      <c r="T13" s="81">
        <v>0</v>
      </c>
      <c r="U13" s="78">
        <v>0</v>
      </c>
      <c r="V13" s="81">
        <v>0</v>
      </c>
      <c r="W13" s="81">
        <v>0</v>
      </c>
      <c r="X13" s="81">
        <v>0</v>
      </c>
      <c r="Y13" s="82">
        <v>0</v>
      </c>
      <c r="Z13" s="73">
        <f t="shared" si="0"/>
        <v>40</v>
      </c>
      <c r="AA13" s="1"/>
      <c r="AB13" s="1"/>
    </row>
    <row r="14" spans="1:28" x14ac:dyDescent="0.25">
      <c r="A14" s="1"/>
      <c r="B14" s="55">
        <v>12</v>
      </c>
      <c r="C14" s="94" t="s">
        <v>147</v>
      </c>
      <c r="D14" s="95" t="s">
        <v>106</v>
      </c>
      <c r="E14" s="77">
        <v>5</v>
      </c>
      <c r="F14" s="78">
        <v>0</v>
      </c>
      <c r="G14" s="79">
        <v>0</v>
      </c>
      <c r="H14" s="80">
        <v>0</v>
      </c>
      <c r="I14" s="78">
        <v>0</v>
      </c>
      <c r="J14" s="78">
        <v>26</v>
      </c>
      <c r="K14" s="78">
        <v>4</v>
      </c>
      <c r="L14" s="79">
        <v>0</v>
      </c>
      <c r="M14" s="81">
        <v>0</v>
      </c>
      <c r="N14" s="79">
        <v>0</v>
      </c>
      <c r="O14" s="78">
        <v>0</v>
      </c>
      <c r="P14" s="78">
        <v>0</v>
      </c>
      <c r="Q14" s="80">
        <v>0</v>
      </c>
      <c r="R14" s="81">
        <v>0</v>
      </c>
      <c r="S14" s="81">
        <v>0</v>
      </c>
      <c r="T14" s="81">
        <v>0</v>
      </c>
      <c r="U14" s="78">
        <v>0</v>
      </c>
      <c r="V14" s="81">
        <v>0</v>
      </c>
      <c r="W14" s="81">
        <v>0</v>
      </c>
      <c r="X14" s="81">
        <v>0</v>
      </c>
      <c r="Y14" s="82">
        <v>0</v>
      </c>
      <c r="Z14" s="73">
        <f t="shared" si="0"/>
        <v>35</v>
      </c>
      <c r="AA14" s="1"/>
      <c r="AB14" s="1"/>
    </row>
    <row r="15" spans="1:28" x14ac:dyDescent="0.25">
      <c r="A15" s="1"/>
      <c r="B15" s="55">
        <v>13</v>
      </c>
      <c r="C15" s="94" t="s">
        <v>136</v>
      </c>
      <c r="D15" s="95" t="s">
        <v>65</v>
      </c>
      <c r="E15" s="77">
        <v>4</v>
      </c>
      <c r="F15" s="78">
        <v>12</v>
      </c>
      <c r="G15" s="79">
        <v>5</v>
      </c>
      <c r="H15" s="80">
        <v>0</v>
      </c>
      <c r="I15" s="78">
        <v>0</v>
      </c>
      <c r="J15" s="78">
        <v>8</v>
      </c>
      <c r="K15" s="78">
        <v>2</v>
      </c>
      <c r="L15" s="79">
        <v>0</v>
      </c>
      <c r="M15" s="81">
        <v>0</v>
      </c>
      <c r="N15" s="79">
        <v>0</v>
      </c>
      <c r="O15" s="78">
        <v>0</v>
      </c>
      <c r="P15" s="78">
        <v>0</v>
      </c>
      <c r="Q15" s="80">
        <v>0</v>
      </c>
      <c r="R15" s="81">
        <v>0</v>
      </c>
      <c r="S15" s="81">
        <v>0</v>
      </c>
      <c r="T15" s="81">
        <v>0</v>
      </c>
      <c r="U15" s="78">
        <v>0</v>
      </c>
      <c r="V15" s="81">
        <v>0</v>
      </c>
      <c r="W15" s="81">
        <v>0</v>
      </c>
      <c r="X15" s="81">
        <v>0</v>
      </c>
      <c r="Y15" s="82">
        <v>0</v>
      </c>
      <c r="Z15" s="73">
        <f t="shared" si="0"/>
        <v>31</v>
      </c>
      <c r="AA15" s="1"/>
      <c r="AB15" s="1"/>
    </row>
    <row r="16" spans="1:28" x14ac:dyDescent="0.25">
      <c r="A16" s="1"/>
      <c r="B16" s="55">
        <v>14</v>
      </c>
      <c r="C16" s="94" t="s">
        <v>153</v>
      </c>
      <c r="D16" s="95" t="s">
        <v>154</v>
      </c>
      <c r="E16" s="77">
        <v>2</v>
      </c>
      <c r="F16" s="78">
        <v>0</v>
      </c>
      <c r="G16" s="79">
        <v>5</v>
      </c>
      <c r="H16" s="80">
        <v>2</v>
      </c>
      <c r="I16" s="78">
        <v>0</v>
      </c>
      <c r="J16" s="78">
        <v>2</v>
      </c>
      <c r="K16" s="78">
        <v>4</v>
      </c>
      <c r="L16" s="79">
        <v>0</v>
      </c>
      <c r="M16" s="81">
        <v>0</v>
      </c>
      <c r="N16" s="79">
        <v>0</v>
      </c>
      <c r="O16" s="78">
        <v>0</v>
      </c>
      <c r="P16" s="78">
        <v>0</v>
      </c>
      <c r="Q16" s="80">
        <v>0</v>
      </c>
      <c r="R16" s="81">
        <v>0</v>
      </c>
      <c r="S16" s="81">
        <v>0</v>
      </c>
      <c r="T16" s="81">
        <v>0</v>
      </c>
      <c r="U16" s="78">
        <v>0</v>
      </c>
      <c r="V16" s="81">
        <v>0</v>
      </c>
      <c r="W16" s="81">
        <v>0</v>
      </c>
      <c r="X16" s="81">
        <v>0</v>
      </c>
      <c r="Y16" s="82">
        <v>0</v>
      </c>
      <c r="Z16" s="73">
        <f t="shared" si="0"/>
        <v>15</v>
      </c>
      <c r="AA16" s="1"/>
      <c r="AB16" s="1"/>
    </row>
    <row r="17" spans="1:28" x14ac:dyDescent="0.25">
      <c r="A17" s="1"/>
      <c r="B17" s="55">
        <v>15</v>
      </c>
      <c r="C17" s="94" t="s">
        <v>144</v>
      </c>
      <c r="D17" s="95" t="s">
        <v>92</v>
      </c>
      <c r="E17" s="77">
        <v>10</v>
      </c>
      <c r="F17" s="78">
        <v>0</v>
      </c>
      <c r="G17" s="79">
        <v>0</v>
      </c>
      <c r="H17" s="80">
        <v>0</v>
      </c>
      <c r="I17" s="78">
        <v>0</v>
      </c>
      <c r="J17" s="78">
        <v>0</v>
      </c>
      <c r="K17" s="78">
        <v>0</v>
      </c>
      <c r="L17" s="79">
        <v>0</v>
      </c>
      <c r="M17" s="81">
        <v>0</v>
      </c>
      <c r="N17" s="79">
        <v>0</v>
      </c>
      <c r="O17" s="78">
        <v>0</v>
      </c>
      <c r="P17" s="78">
        <v>0</v>
      </c>
      <c r="Q17" s="80">
        <v>0</v>
      </c>
      <c r="R17" s="81">
        <v>0</v>
      </c>
      <c r="S17" s="81">
        <v>0</v>
      </c>
      <c r="T17" s="81">
        <v>0</v>
      </c>
      <c r="U17" s="78">
        <v>0</v>
      </c>
      <c r="V17" s="81">
        <v>0</v>
      </c>
      <c r="W17" s="81">
        <v>0</v>
      </c>
      <c r="X17" s="81">
        <v>0</v>
      </c>
      <c r="Y17" s="82">
        <v>0</v>
      </c>
      <c r="Z17" s="73">
        <f t="shared" si="0"/>
        <v>10</v>
      </c>
      <c r="AA17" s="1"/>
      <c r="AB17" s="1"/>
    </row>
    <row r="18" spans="1:28" x14ac:dyDescent="0.25">
      <c r="A18" s="1"/>
      <c r="B18" s="55">
        <v>16</v>
      </c>
      <c r="C18" s="94" t="s">
        <v>145</v>
      </c>
      <c r="D18" s="95" t="s">
        <v>80</v>
      </c>
      <c r="E18" s="77">
        <v>0</v>
      </c>
      <c r="F18" s="78">
        <v>0</v>
      </c>
      <c r="G18" s="79">
        <v>0</v>
      </c>
      <c r="H18" s="80">
        <v>2</v>
      </c>
      <c r="I18" s="78">
        <v>0</v>
      </c>
      <c r="J18" s="78">
        <v>5</v>
      </c>
      <c r="K18" s="78">
        <v>2</v>
      </c>
      <c r="L18" s="79">
        <v>0</v>
      </c>
      <c r="M18" s="81">
        <v>0</v>
      </c>
      <c r="N18" s="79">
        <v>0</v>
      </c>
      <c r="O18" s="78">
        <v>0</v>
      </c>
      <c r="P18" s="78">
        <v>0</v>
      </c>
      <c r="Q18" s="80">
        <v>0</v>
      </c>
      <c r="R18" s="81">
        <v>0</v>
      </c>
      <c r="S18" s="81">
        <v>0</v>
      </c>
      <c r="T18" s="81">
        <v>0</v>
      </c>
      <c r="U18" s="78">
        <v>0</v>
      </c>
      <c r="V18" s="81">
        <v>0</v>
      </c>
      <c r="W18" s="81">
        <v>0</v>
      </c>
      <c r="X18" s="81">
        <v>0</v>
      </c>
      <c r="Y18" s="82">
        <v>0</v>
      </c>
      <c r="Z18" s="73">
        <f t="shared" si="0"/>
        <v>9</v>
      </c>
      <c r="AA18" s="1"/>
      <c r="AB18" s="1"/>
    </row>
    <row r="19" spans="1:28" x14ac:dyDescent="0.25">
      <c r="A19" s="1"/>
      <c r="B19" s="55">
        <v>17</v>
      </c>
      <c r="C19" s="94" t="s">
        <v>148</v>
      </c>
      <c r="D19" s="95" t="s">
        <v>149</v>
      </c>
      <c r="E19" s="77">
        <v>0</v>
      </c>
      <c r="F19" s="78">
        <v>0</v>
      </c>
      <c r="G19" s="79">
        <v>0</v>
      </c>
      <c r="H19" s="80">
        <v>0</v>
      </c>
      <c r="I19" s="78">
        <v>0</v>
      </c>
      <c r="J19" s="78">
        <v>0</v>
      </c>
      <c r="K19" s="78">
        <v>0</v>
      </c>
      <c r="L19" s="79">
        <v>0</v>
      </c>
      <c r="M19" s="81">
        <v>0</v>
      </c>
      <c r="N19" s="79">
        <v>0</v>
      </c>
      <c r="O19" s="78">
        <v>0</v>
      </c>
      <c r="P19" s="78">
        <v>0</v>
      </c>
      <c r="Q19" s="80">
        <v>0</v>
      </c>
      <c r="R19" s="81">
        <v>0</v>
      </c>
      <c r="S19" s="81">
        <v>0</v>
      </c>
      <c r="T19" s="81">
        <v>0</v>
      </c>
      <c r="U19" s="78">
        <v>0</v>
      </c>
      <c r="V19" s="81">
        <v>0</v>
      </c>
      <c r="W19" s="81">
        <v>0</v>
      </c>
      <c r="X19" s="81">
        <v>0</v>
      </c>
      <c r="Y19" s="82">
        <v>0</v>
      </c>
      <c r="Z19" s="73">
        <f t="shared" si="0"/>
        <v>0</v>
      </c>
      <c r="AA19" s="1"/>
      <c r="AB19" s="1"/>
    </row>
    <row r="20" spans="1:28" x14ac:dyDescent="0.25">
      <c r="A20" s="1"/>
      <c r="B20" s="55">
        <v>17</v>
      </c>
      <c r="C20" s="60" t="s">
        <v>150</v>
      </c>
      <c r="D20" s="61" t="s">
        <v>151</v>
      </c>
      <c r="E20" s="62">
        <v>0</v>
      </c>
      <c r="F20" s="63">
        <v>0</v>
      </c>
      <c r="G20" s="64">
        <v>0</v>
      </c>
      <c r="H20" s="65">
        <v>0</v>
      </c>
      <c r="I20" s="63">
        <v>0</v>
      </c>
      <c r="J20" s="63">
        <v>0</v>
      </c>
      <c r="K20" s="63">
        <v>0</v>
      </c>
      <c r="L20" s="64">
        <v>0</v>
      </c>
      <c r="M20" s="66">
        <v>0</v>
      </c>
      <c r="N20" s="64">
        <v>0</v>
      </c>
      <c r="O20" s="63">
        <v>0</v>
      </c>
      <c r="P20" s="63">
        <v>0</v>
      </c>
      <c r="Q20" s="65">
        <v>0</v>
      </c>
      <c r="R20" s="66">
        <v>0</v>
      </c>
      <c r="S20" s="66">
        <v>0</v>
      </c>
      <c r="T20" s="66">
        <v>0</v>
      </c>
      <c r="U20" s="63">
        <v>0</v>
      </c>
      <c r="V20" s="66">
        <v>0</v>
      </c>
      <c r="W20" s="66">
        <v>0</v>
      </c>
      <c r="X20" s="66">
        <v>0</v>
      </c>
      <c r="Y20" s="67">
        <v>0</v>
      </c>
      <c r="Z20" s="74">
        <f t="shared" si="0"/>
        <v>0</v>
      </c>
      <c r="AA20" s="1"/>
      <c r="AB20" s="1"/>
    </row>
    <row r="21" spans="1:28" ht="15.75" thickBot="1" x14ac:dyDescent="0.3">
      <c r="B21" s="30">
        <v>17</v>
      </c>
      <c r="C21" s="41" t="s">
        <v>146</v>
      </c>
      <c r="D21" s="42" t="s">
        <v>59</v>
      </c>
      <c r="E21" s="32">
        <v>0</v>
      </c>
      <c r="F21" s="33">
        <v>0</v>
      </c>
      <c r="G21" s="34">
        <v>0</v>
      </c>
      <c r="H21" s="35">
        <v>0</v>
      </c>
      <c r="I21" s="33">
        <v>0</v>
      </c>
      <c r="J21" s="33">
        <v>0</v>
      </c>
      <c r="K21" s="33">
        <v>0</v>
      </c>
      <c r="L21" s="34">
        <v>0</v>
      </c>
      <c r="M21" s="36">
        <v>0</v>
      </c>
      <c r="N21" s="34">
        <v>0</v>
      </c>
      <c r="O21" s="33">
        <v>0</v>
      </c>
      <c r="P21" s="33">
        <v>0</v>
      </c>
      <c r="Q21" s="35">
        <v>0</v>
      </c>
      <c r="R21" s="36">
        <v>0</v>
      </c>
      <c r="S21" s="36">
        <v>0</v>
      </c>
      <c r="T21" s="36">
        <v>0</v>
      </c>
      <c r="U21" s="33">
        <v>0</v>
      </c>
      <c r="V21" s="36">
        <v>0</v>
      </c>
      <c r="W21" s="36">
        <v>0</v>
      </c>
      <c r="X21" s="36">
        <v>0</v>
      </c>
      <c r="Y21" s="37">
        <v>0</v>
      </c>
      <c r="Z21" s="75">
        <f t="shared" si="0"/>
        <v>0</v>
      </c>
    </row>
    <row r="22" spans="1:28" ht="15.75" thickTop="1" x14ac:dyDescent="0.25"/>
  </sheetData>
  <sortState ref="C4:D21">
    <sortCondition ref="C4:C21"/>
  </sortState>
  <pageMargins left="0.7" right="0.7" top="0.75" bottom="0.75" header="0.3" footer="0.3"/>
  <pageSetup paperSize="9"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2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9" t="s">
        <v>0</v>
      </c>
      <c r="D2" s="50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71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44</v>
      </c>
      <c r="D3" s="12" t="s">
        <v>27</v>
      </c>
      <c r="E3" s="13">
        <v>7</v>
      </c>
      <c r="F3" s="14">
        <v>12</v>
      </c>
      <c r="G3" s="15">
        <v>0</v>
      </c>
      <c r="H3" s="16">
        <v>5</v>
      </c>
      <c r="I3" s="14">
        <v>0</v>
      </c>
      <c r="J3" s="14">
        <v>10</v>
      </c>
      <c r="K3" s="14">
        <v>8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68">
        <f t="shared" ref="Z3:Z31" si="0">SUM(E3:Y3)</f>
        <v>42</v>
      </c>
      <c r="AA3" s="14">
        <f t="shared" ref="AA3:AA31" si="1">SUM(E3+F3+J3+K3+O3+P3+U3)-MIN(E3,F3,J3,K3,O3,P3,U3)</f>
        <v>37</v>
      </c>
      <c r="AB3" s="18">
        <f t="shared" ref="AB3:AB31" si="2">SUM(H3+M3+Q3+R3+S3+T3+V3+W3+X3+Y3)-MIN(H3,M3,Q3,R3,S3,T3,V3,W3,X3,Y3)</f>
        <v>5</v>
      </c>
      <c r="AC3" s="1"/>
      <c r="AD3" s="1"/>
      <c r="AE3" s="1"/>
      <c r="AF3" s="1"/>
    </row>
    <row r="4" spans="1:32" x14ac:dyDescent="0.25">
      <c r="A4" s="1"/>
      <c r="B4" s="19">
        <v>2</v>
      </c>
      <c r="C4" s="29" t="s">
        <v>36</v>
      </c>
      <c r="D4" s="21" t="s">
        <v>31</v>
      </c>
      <c r="E4" s="22">
        <v>0</v>
      </c>
      <c r="F4" s="23">
        <v>0</v>
      </c>
      <c r="G4" s="24">
        <v>5</v>
      </c>
      <c r="H4" s="25">
        <v>16</v>
      </c>
      <c r="I4" s="23">
        <v>0</v>
      </c>
      <c r="J4" s="23">
        <v>0</v>
      </c>
      <c r="K4" s="23">
        <v>20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69">
        <f t="shared" si="0"/>
        <v>41</v>
      </c>
      <c r="AA4" s="23">
        <f t="shared" si="1"/>
        <v>20</v>
      </c>
      <c r="AB4" s="27">
        <f t="shared" si="2"/>
        <v>16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33</v>
      </c>
      <c r="D5" s="21" t="s">
        <v>34</v>
      </c>
      <c r="E5" s="22">
        <v>0</v>
      </c>
      <c r="F5" s="23">
        <v>0</v>
      </c>
      <c r="G5" s="24">
        <v>0</v>
      </c>
      <c r="H5" s="25">
        <v>0</v>
      </c>
      <c r="I5" s="23">
        <v>0</v>
      </c>
      <c r="J5" s="23">
        <v>20</v>
      </c>
      <c r="K5" s="23">
        <v>16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69">
        <f t="shared" si="0"/>
        <v>36</v>
      </c>
      <c r="AA5" s="23">
        <f t="shared" si="1"/>
        <v>36</v>
      </c>
      <c r="AB5" s="27">
        <f t="shared" si="2"/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196</v>
      </c>
      <c r="D6" s="21" t="s">
        <v>27</v>
      </c>
      <c r="E6" s="22">
        <v>4</v>
      </c>
      <c r="F6" s="23">
        <v>16</v>
      </c>
      <c r="G6" s="24">
        <v>0</v>
      </c>
      <c r="H6" s="25">
        <v>3</v>
      </c>
      <c r="I6" s="23">
        <v>0</v>
      </c>
      <c r="J6" s="23">
        <v>0</v>
      </c>
      <c r="K6" s="23">
        <v>12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69">
        <f t="shared" si="0"/>
        <v>35</v>
      </c>
      <c r="AA6" s="23">
        <f t="shared" si="1"/>
        <v>32</v>
      </c>
      <c r="AB6" s="27">
        <f t="shared" si="2"/>
        <v>3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202</v>
      </c>
      <c r="D7" s="21" t="s">
        <v>31</v>
      </c>
      <c r="E7" s="22">
        <v>0</v>
      </c>
      <c r="F7" s="23">
        <v>20</v>
      </c>
      <c r="G7" s="24">
        <v>0</v>
      </c>
      <c r="H7" s="25">
        <v>8</v>
      </c>
      <c r="I7" s="23">
        <v>0</v>
      </c>
      <c r="J7" s="23">
        <v>4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69">
        <f t="shared" si="0"/>
        <v>32</v>
      </c>
      <c r="AA7" s="23">
        <f t="shared" si="1"/>
        <v>24</v>
      </c>
      <c r="AB7" s="27">
        <f t="shared" si="2"/>
        <v>8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35</v>
      </c>
      <c r="D8" s="21" t="s">
        <v>32</v>
      </c>
      <c r="E8" s="22">
        <v>16</v>
      </c>
      <c r="F8" s="23">
        <v>0</v>
      </c>
      <c r="G8" s="24">
        <v>0</v>
      </c>
      <c r="H8" s="25">
        <v>0</v>
      </c>
      <c r="I8" s="23">
        <v>0</v>
      </c>
      <c r="J8" s="23">
        <v>12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69">
        <f t="shared" si="0"/>
        <v>28</v>
      </c>
      <c r="AA8" s="23">
        <f t="shared" si="1"/>
        <v>28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181</v>
      </c>
      <c r="D9" s="21" t="s">
        <v>77</v>
      </c>
      <c r="E9" s="22">
        <v>13</v>
      </c>
      <c r="F9" s="23">
        <v>0</v>
      </c>
      <c r="G9" s="24">
        <v>0</v>
      </c>
      <c r="H9" s="25">
        <v>3</v>
      </c>
      <c r="I9" s="23">
        <v>0</v>
      </c>
      <c r="J9" s="23">
        <v>11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69">
        <f t="shared" si="0"/>
        <v>27</v>
      </c>
      <c r="AA9" s="23">
        <f t="shared" si="1"/>
        <v>24</v>
      </c>
      <c r="AB9" s="27">
        <f t="shared" si="2"/>
        <v>3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30</v>
      </c>
      <c r="D10" s="21" t="s">
        <v>31</v>
      </c>
      <c r="E10" s="22">
        <v>2</v>
      </c>
      <c r="F10" s="23">
        <v>0</v>
      </c>
      <c r="G10" s="24">
        <v>5</v>
      </c>
      <c r="H10" s="25">
        <v>0</v>
      </c>
      <c r="I10" s="23">
        <v>0</v>
      </c>
      <c r="J10" s="23">
        <v>7</v>
      </c>
      <c r="K10" s="23">
        <v>10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69">
        <f t="shared" si="0"/>
        <v>24</v>
      </c>
      <c r="AA10" s="23">
        <f t="shared" si="1"/>
        <v>19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 t="s">
        <v>182</v>
      </c>
      <c r="D11" s="21" t="s">
        <v>29</v>
      </c>
      <c r="E11" s="22">
        <v>10</v>
      </c>
      <c r="F11" s="23">
        <v>13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69">
        <f t="shared" si="0"/>
        <v>23</v>
      </c>
      <c r="AA11" s="23">
        <f t="shared" si="1"/>
        <v>23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 t="s">
        <v>41</v>
      </c>
      <c r="D12" s="21" t="s">
        <v>32</v>
      </c>
      <c r="E12" s="22">
        <v>3</v>
      </c>
      <c r="F12" s="23">
        <v>0</v>
      </c>
      <c r="G12" s="24">
        <v>0</v>
      </c>
      <c r="H12" s="25">
        <v>12</v>
      </c>
      <c r="I12" s="23">
        <v>0</v>
      </c>
      <c r="J12" s="23">
        <v>0</v>
      </c>
      <c r="K12" s="23">
        <v>7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69">
        <f t="shared" si="0"/>
        <v>22</v>
      </c>
      <c r="AA12" s="23">
        <f t="shared" si="1"/>
        <v>10</v>
      </c>
      <c r="AB12" s="27">
        <f t="shared" si="2"/>
        <v>12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8" t="s">
        <v>192</v>
      </c>
      <c r="D13" s="21" t="s">
        <v>29</v>
      </c>
      <c r="E13" s="22">
        <v>20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69">
        <f t="shared" si="0"/>
        <v>20</v>
      </c>
      <c r="AA13" s="23">
        <f t="shared" si="1"/>
        <v>20</v>
      </c>
      <c r="AB13" s="27">
        <f t="shared" si="2"/>
        <v>0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28" t="s">
        <v>199</v>
      </c>
      <c r="D14" s="21" t="s">
        <v>29</v>
      </c>
      <c r="E14" s="22">
        <v>2</v>
      </c>
      <c r="F14" s="23">
        <v>0</v>
      </c>
      <c r="G14" s="24">
        <v>0</v>
      </c>
      <c r="H14" s="25">
        <v>0</v>
      </c>
      <c r="I14" s="23">
        <v>0</v>
      </c>
      <c r="J14" s="23">
        <v>16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69">
        <f t="shared" si="0"/>
        <v>18</v>
      </c>
      <c r="AA14" s="23">
        <f t="shared" si="1"/>
        <v>18</v>
      </c>
      <c r="AB14" s="27">
        <f t="shared" si="2"/>
        <v>0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8" t="s">
        <v>40</v>
      </c>
      <c r="D15" s="21" t="s">
        <v>32</v>
      </c>
      <c r="E15" s="22">
        <v>8</v>
      </c>
      <c r="F15" s="23">
        <v>0</v>
      </c>
      <c r="G15" s="24">
        <v>0</v>
      </c>
      <c r="H15" s="25">
        <v>0</v>
      </c>
      <c r="I15" s="23">
        <v>0</v>
      </c>
      <c r="J15" s="23">
        <v>0</v>
      </c>
      <c r="K15" s="23">
        <v>6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69">
        <f t="shared" si="0"/>
        <v>14</v>
      </c>
      <c r="AA15" s="23">
        <f t="shared" si="1"/>
        <v>14</v>
      </c>
      <c r="AB15" s="27">
        <f t="shared" si="2"/>
        <v>0</v>
      </c>
      <c r="AC15" s="1"/>
      <c r="AD15" s="1"/>
      <c r="AE15" s="1"/>
      <c r="AF15" s="1"/>
    </row>
    <row r="16" spans="1:32" x14ac:dyDescent="0.25">
      <c r="A16" s="1"/>
      <c r="B16" s="19">
        <v>13</v>
      </c>
      <c r="C16" s="28" t="s">
        <v>37</v>
      </c>
      <c r="D16" s="21" t="s">
        <v>29</v>
      </c>
      <c r="E16" s="22">
        <v>2</v>
      </c>
      <c r="F16" s="23">
        <v>0</v>
      </c>
      <c r="G16" s="24">
        <v>0</v>
      </c>
      <c r="H16" s="25">
        <v>6</v>
      </c>
      <c r="I16" s="23">
        <v>0</v>
      </c>
      <c r="J16" s="23">
        <v>6</v>
      </c>
      <c r="K16" s="23">
        <v>0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69">
        <f t="shared" si="0"/>
        <v>14</v>
      </c>
      <c r="AA16" s="23">
        <f t="shared" si="1"/>
        <v>8</v>
      </c>
      <c r="AB16" s="27">
        <f t="shared" si="2"/>
        <v>6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58" t="s">
        <v>193</v>
      </c>
      <c r="D17" s="59" t="s">
        <v>25</v>
      </c>
      <c r="E17" s="22">
        <v>12</v>
      </c>
      <c r="F17" s="23">
        <v>0</v>
      </c>
      <c r="G17" s="24">
        <v>0</v>
      </c>
      <c r="H17" s="25">
        <v>0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69">
        <f t="shared" si="0"/>
        <v>12</v>
      </c>
      <c r="AA17" s="23">
        <f t="shared" si="1"/>
        <v>12</v>
      </c>
      <c r="AB17" s="27">
        <f t="shared" si="2"/>
        <v>0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28" t="s">
        <v>233</v>
      </c>
      <c r="D18" s="21" t="s">
        <v>25</v>
      </c>
      <c r="E18" s="22">
        <v>0</v>
      </c>
      <c r="F18" s="23">
        <v>0</v>
      </c>
      <c r="G18" s="24">
        <v>0</v>
      </c>
      <c r="H18" s="25">
        <v>10</v>
      </c>
      <c r="I18" s="23">
        <v>0</v>
      </c>
      <c r="J18" s="23">
        <v>0</v>
      </c>
      <c r="K18" s="23">
        <v>0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69">
        <f t="shared" si="0"/>
        <v>10</v>
      </c>
      <c r="AA18" s="23">
        <f t="shared" si="1"/>
        <v>0</v>
      </c>
      <c r="AB18" s="27">
        <f t="shared" si="2"/>
        <v>10</v>
      </c>
      <c r="AC18" s="1"/>
      <c r="AD18" s="1"/>
      <c r="AE18" s="1"/>
      <c r="AF18" s="1"/>
    </row>
    <row r="19" spans="1:32" x14ac:dyDescent="0.25">
      <c r="A19" s="1"/>
      <c r="B19" s="19">
        <v>16</v>
      </c>
      <c r="C19" s="28" t="s">
        <v>194</v>
      </c>
      <c r="D19" s="21" t="s">
        <v>39</v>
      </c>
      <c r="E19" s="22">
        <v>10</v>
      </c>
      <c r="F19" s="23">
        <v>0</v>
      </c>
      <c r="G19" s="24">
        <v>0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69">
        <f t="shared" si="0"/>
        <v>10</v>
      </c>
      <c r="AA19" s="23">
        <f t="shared" si="1"/>
        <v>10</v>
      </c>
      <c r="AB19" s="27">
        <f t="shared" si="2"/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28" t="s">
        <v>28</v>
      </c>
      <c r="D20" s="21" t="s">
        <v>29</v>
      </c>
      <c r="E20" s="22">
        <v>5</v>
      </c>
      <c r="F20" s="23">
        <v>0</v>
      </c>
      <c r="G20" s="24">
        <v>0</v>
      </c>
      <c r="H20" s="25">
        <v>4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69">
        <f t="shared" si="0"/>
        <v>9</v>
      </c>
      <c r="AA20" s="23">
        <f t="shared" si="1"/>
        <v>5</v>
      </c>
      <c r="AB20" s="27">
        <f t="shared" si="2"/>
        <v>4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56" t="s">
        <v>42</v>
      </c>
      <c r="D21" s="57" t="s">
        <v>29</v>
      </c>
      <c r="E21" s="77">
        <v>0</v>
      </c>
      <c r="F21" s="78">
        <v>0</v>
      </c>
      <c r="G21" s="79">
        <v>0</v>
      </c>
      <c r="H21" s="25">
        <v>0</v>
      </c>
      <c r="I21" s="23">
        <v>0</v>
      </c>
      <c r="J21" s="23">
        <v>8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69">
        <f t="shared" si="0"/>
        <v>8</v>
      </c>
      <c r="AA21" s="23">
        <f t="shared" si="1"/>
        <v>8</v>
      </c>
      <c r="AB21" s="27">
        <f t="shared" si="2"/>
        <v>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56" t="s">
        <v>24</v>
      </c>
      <c r="D22" s="57" t="s">
        <v>25</v>
      </c>
      <c r="E22" s="77">
        <v>2</v>
      </c>
      <c r="F22" s="78">
        <v>0</v>
      </c>
      <c r="G22" s="79">
        <v>0</v>
      </c>
      <c r="H22" s="25">
        <v>0</v>
      </c>
      <c r="I22" s="23">
        <v>0</v>
      </c>
      <c r="J22" s="23">
        <v>0</v>
      </c>
      <c r="K22" s="23">
        <v>5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69">
        <f t="shared" si="0"/>
        <v>7</v>
      </c>
      <c r="AA22" s="23">
        <f t="shared" si="1"/>
        <v>7</v>
      </c>
      <c r="AB22" s="27">
        <f t="shared" si="2"/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56" t="s">
        <v>195</v>
      </c>
      <c r="D23" s="57" t="s">
        <v>32</v>
      </c>
      <c r="E23" s="77">
        <v>6</v>
      </c>
      <c r="F23" s="78">
        <v>0</v>
      </c>
      <c r="G23" s="79">
        <v>0</v>
      </c>
      <c r="H23" s="25">
        <v>0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69">
        <f t="shared" si="0"/>
        <v>6</v>
      </c>
      <c r="AA23" s="23">
        <f t="shared" si="1"/>
        <v>6</v>
      </c>
      <c r="AB23" s="27">
        <f t="shared" si="2"/>
        <v>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56" t="s">
        <v>215</v>
      </c>
      <c r="D24" s="57" t="s">
        <v>31</v>
      </c>
      <c r="E24" s="22">
        <v>0</v>
      </c>
      <c r="F24" s="23">
        <v>0</v>
      </c>
      <c r="G24" s="24">
        <v>5</v>
      </c>
      <c r="H24" s="25">
        <v>0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69">
        <f t="shared" si="0"/>
        <v>5</v>
      </c>
      <c r="AA24" s="23">
        <f t="shared" si="1"/>
        <v>0</v>
      </c>
      <c r="AB24" s="27">
        <f t="shared" si="2"/>
        <v>0</v>
      </c>
      <c r="AC24" s="1"/>
      <c r="AD24" s="1"/>
      <c r="AE24" s="1"/>
      <c r="AF24" s="1"/>
    </row>
    <row r="25" spans="1:32" x14ac:dyDescent="0.25">
      <c r="A25" s="1"/>
      <c r="B25" s="19">
        <v>22</v>
      </c>
      <c r="C25" s="56" t="s">
        <v>217</v>
      </c>
      <c r="D25" s="57" t="s">
        <v>31</v>
      </c>
      <c r="E25" s="22">
        <v>0</v>
      </c>
      <c r="F25" s="23">
        <v>0</v>
      </c>
      <c r="G25" s="24">
        <v>5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69">
        <f t="shared" si="0"/>
        <v>5</v>
      </c>
      <c r="AA25" s="23">
        <f t="shared" si="1"/>
        <v>0</v>
      </c>
      <c r="AB25" s="27">
        <f t="shared" si="2"/>
        <v>0</v>
      </c>
      <c r="AC25" s="1"/>
      <c r="AD25" s="1"/>
      <c r="AE25" s="1"/>
      <c r="AF25" s="1"/>
    </row>
    <row r="26" spans="1:32" x14ac:dyDescent="0.25">
      <c r="A26" s="1"/>
      <c r="B26" s="19">
        <v>22</v>
      </c>
      <c r="C26" s="56" t="s">
        <v>43</v>
      </c>
      <c r="D26" s="57" t="s">
        <v>25</v>
      </c>
      <c r="E26" s="22">
        <v>0</v>
      </c>
      <c r="F26" s="23">
        <v>0</v>
      </c>
      <c r="G26" s="24">
        <v>0</v>
      </c>
      <c r="H26" s="25">
        <v>0</v>
      </c>
      <c r="I26" s="23">
        <v>0</v>
      </c>
      <c r="J26" s="23">
        <v>5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69">
        <f t="shared" si="0"/>
        <v>5</v>
      </c>
      <c r="AA26" s="23">
        <f t="shared" si="1"/>
        <v>5</v>
      </c>
      <c r="AB26" s="27">
        <f t="shared" si="2"/>
        <v>0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56" t="s">
        <v>200</v>
      </c>
      <c r="D27" s="57" t="s">
        <v>27</v>
      </c>
      <c r="E27" s="22">
        <v>2</v>
      </c>
      <c r="F27" s="23">
        <v>0</v>
      </c>
      <c r="G27" s="24">
        <v>0</v>
      </c>
      <c r="H27" s="25">
        <v>2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69">
        <f t="shared" si="0"/>
        <v>4</v>
      </c>
      <c r="AA27" s="23">
        <f t="shared" si="1"/>
        <v>2</v>
      </c>
      <c r="AB27" s="27">
        <f t="shared" si="2"/>
        <v>2</v>
      </c>
      <c r="AC27" s="1"/>
      <c r="AD27" s="1"/>
      <c r="AE27" s="1"/>
      <c r="AF27" s="1"/>
    </row>
    <row r="28" spans="1:32" x14ac:dyDescent="0.25">
      <c r="A28" s="1"/>
      <c r="B28" s="19">
        <v>25</v>
      </c>
      <c r="C28" s="91" t="s">
        <v>26</v>
      </c>
      <c r="D28" s="21" t="s">
        <v>27</v>
      </c>
      <c r="E28" s="22">
        <v>2</v>
      </c>
      <c r="F28" s="23">
        <v>0</v>
      </c>
      <c r="G28" s="24">
        <v>0</v>
      </c>
      <c r="H28" s="25">
        <v>2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69">
        <f t="shared" si="0"/>
        <v>4</v>
      </c>
      <c r="AA28" s="23">
        <f t="shared" si="1"/>
        <v>2</v>
      </c>
      <c r="AB28" s="27">
        <f t="shared" si="2"/>
        <v>2</v>
      </c>
      <c r="AC28" s="1"/>
      <c r="AD28" s="1"/>
      <c r="AE28" s="1"/>
      <c r="AF28" s="1"/>
    </row>
    <row r="29" spans="1:32" x14ac:dyDescent="0.25">
      <c r="A29" s="1"/>
      <c r="B29" s="19">
        <v>27</v>
      </c>
      <c r="C29" s="28" t="s">
        <v>201</v>
      </c>
      <c r="D29" s="21" t="s">
        <v>32</v>
      </c>
      <c r="E29" s="22">
        <v>2</v>
      </c>
      <c r="F29" s="23">
        <v>0</v>
      </c>
      <c r="G29" s="24">
        <v>0</v>
      </c>
      <c r="H29" s="25">
        <v>0</v>
      </c>
      <c r="I29" s="23">
        <v>0</v>
      </c>
      <c r="J29" s="23">
        <v>0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69">
        <f t="shared" si="0"/>
        <v>2</v>
      </c>
      <c r="AA29" s="23">
        <f t="shared" si="1"/>
        <v>2</v>
      </c>
      <c r="AB29" s="27">
        <f t="shared" si="2"/>
        <v>0</v>
      </c>
      <c r="AC29" s="1"/>
      <c r="AD29" s="1"/>
      <c r="AE29" s="1"/>
      <c r="AF29" s="1"/>
    </row>
    <row r="30" spans="1:32" x14ac:dyDescent="0.25">
      <c r="A30" s="1"/>
      <c r="B30" s="19">
        <v>27</v>
      </c>
      <c r="C30" s="28" t="s">
        <v>197</v>
      </c>
      <c r="D30" s="21" t="s">
        <v>39</v>
      </c>
      <c r="E30" s="22">
        <v>2</v>
      </c>
      <c r="F30" s="23">
        <v>0</v>
      </c>
      <c r="G30" s="24">
        <v>0</v>
      </c>
      <c r="H30" s="25">
        <v>0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69">
        <f t="shared" si="0"/>
        <v>2</v>
      </c>
      <c r="AA30" s="23">
        <f t="shared" si="1"/>
        <v>2</v>
      </c>
      <c r="AB30" s="27">
        <f t="shared" si="2"/>
        <v>0</v>
      </c>
      <c r="AC30" s="1"/>
      <c r="AD30" s="1"/>
      <c r="AE30" s="1"/>
      <c r="AF30" s="1"/>
    </row>
    <row r="31" spans="1:32" ht="15.75" thickBot="1" x14ac:dyDescent="0.3">
      <c r="A31" s="1"/>
      <c r="B31" s="30">
        <v>27</v>
      </c>
      <c r="C31" s="38" t="s">
        <v>198</v>
      </c>
      <c r="D31" s="31" t="s">
        <v>25</v>
      </c>
      <c r="E31" s="32">
        <v>2</v>
      </c>
      <c r="F31" s="33">
        <v>0</v>
      </c>
      <c r="G31" s="34">
        <v>0</v>
      </c>
      <c r="H31" s="35">
        <v>0</v>
      </c>
      <c r="I31" s="33">
        <v>0</v>
      </c>
      <c r="J31" s="33">
        <v>0</v>
      </c>
      <c r="K31" s="33">
        <v>0</v>
      </c>
      <c r="L31" s="34">
        <v>0</v>
      </c>
      <c r="M31" s="36">
        <v>0</v>
      </c>
      <c r="N31" s="34">
        <v>0</v>
      </c>
      <c r="O31" s="33">
        <v>0</v>
      </c>
      <c r="P31" s="33">
        <v>0</v>
      </c>
      <c r="Q31" s="35">
        <v>0</v>
      </c>
      <c r="R31" s="36">
        <v>0</v>
      </c>
      <c r="S31" s="36">
        <v>0</v>
      </c>
      <c r="T31" s="36">
        <v>0</v>
      </c>
      <c r="U31" s="33">
        <v>0</v>
      </c>
      <c r="V31" s="36">
        <v>0</v>
      </c>
      <c r="W31" s="36">
        <v>0</v>
      </c>
      <c r="X31" s="36">
        <v>0</v>
      </c>
      <c r="Y31" s="37">
        <v>0</v>
      </c>
      <c r="Z31" s="70">
        <f t="shared" si="0"/>
        <v>2</v>
      </c>
      <c r="AA31" s="33">
        <f t="shared" si="1"/>
        <v>2</v>
      </c>
      <c r="AB31" s="37">
        <f t="shared" si="2"/>
        <v>0</v>
      </c>
      <c r="AC31" s="1"/>
      <c r="AD31" s="1"/>
      <c r="AE31" s="1"/>
      <c r="AF31" s="1"/>
    </row>
    <row r="32" spans="1:32" ht="15.75" thickTop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</sheetData>
  <pageMargins left="0.7" right="0.7" top="0.75" bottom="0.75" header="0.3" footer="0.3"/>
  <pageSetup paperSize="9" scale="7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6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1" customHeight="1" thickTop="1" thickBot="1" x14ac:dyDescent="0.3">
      <c r="A2" s="1"/>
      <c r="C2" s="49" t="s">
        <v>45</v>
      </c>
      <c r="D2" s="50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71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183</v>
      </c>
      <c r="D3" s="12" t="s">
        <v>25</v>
      </c>
      <c r="E3" s="13">
        <v>7</v>
      </c>
      <c r="F3" s="14">
        <v>12</v>
      </c>
      <c r="G3" s="15">
        <v>0</v>
      </c>
      <c r="H3" s="16">
        <v>0</v>
      </c>
      <c r="I3" s="14">
        <v>0</v>
      </c>
      <c r="J3" s="14">
        <v>12</v>
      </c>
      <c r="K3" s="14">
        <v>20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68">
        <f t="shared" ref="Z3:Z28" si="0">SUM(E3:Y3)</f>
        <v>51</v>
      </c>
      <c r="AA3" s="14">
        <f t="shared" ref="AA3:AA28" si="1">SUM(E3+F3+J3+K3+O3+P3+U3)-MIN(E3,F3,J3,K3,O3,P3,U3)</f>
        <v>51</v>
      </c>
      <c r="AB3" s="18">
        <f t="shared" ref="AB3:AB28" si="2"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47</v>
      </c>
      <c r="D4" s="21" t="s">
        <v>27</v>
      </c>
      <c r="E4" s="22">
        <v>2</v>
      </c>
      <c r="F4" s="23">
        <v>16</v>
      </c>
      <c r="G4" s="24">
        <v>5</v>
      </c>
      <c r="H4" s="25">
        <v>16</v>
      </c>
      <c r="I4" s="23">
        <v>0</v>
      </c>
      <c r="J4" s="23">
        <v>7</v>
      </c>
      <c r="K4" s="23">
        <v>3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69">
        <f t="shared" si="0"/>
        <v>49</v>
      </c>
      <c r="AA4" s="23">
        <f t="shared" si="1"/>
        <v>28</v>
      </c>
      <c r="AB4" s="27">
        <f t="shared" si="2"/>
        <v>16</v>
      </c>
      <c r="AC4" s="1"/>
      <c r="AD4" s="1"/>
      <c r="AE4" s="1"/>
      <c r="AF4" s="1"/>
    </row>
    <row r="5" spans="1:32" x14ac:dyDescent="0.25">
      <c r="A5" s="1"/>
      <c r="B5" s="19">
        <v>3</v>
      </c>
      <c r="C5" s="28" t="s">
        <v>46</v>
      </c>
      <c r="D5" s="21" t="s">
        <v>25</v>
      </c>
      <c r="E5" s="22">
        <v>12</v>
      </c>
      <c r="F5" s="23">
        <v>0</v>
      </c>
      <c r="G5" s="24">
        <v>5</v>
      </c>
      <c r="H5" s="25">
        <v>0</v>
      </c>
      <c r="I5" s="23">
        <v>0</v>
      </c>
      <c r="J5" s="23">
        <v>8</v>
      </c>
      <c r="K5" s="23">
        <v>16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69">
        <f t="shared" si="0"/>
        <v>41</v>
      </c>
      <c r="AA5" s="23">
        <f t="shared" si="1"/>
        <v>36</v>
      </c>
      <c r="AB5" s="27">
        <f t="shared" si="2"/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8" t="s">
        <v>50</v>
      </c>
      <c r="D6" s="21" t="s">
        <v>31</v>
      </c>
      <c r="E6" s="22">
        <v>0</v>
      </c>
      <c r="F6" s="23">
        <v>0</v>
      </c>
      <c r="G6" s="24">
        <v>5</v>
      </c>
      <c r="H6" s="25">
        <v>8</v>
      </c>
      <c r="I6" s="23">
        <v>0</v>
      </c>
      <c r="J6" s="23">
        <v>0</v>
      </c>
      <c r="K6" s="23">
        <v>12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69">
        <f t="shared" si="0"/>
        <v>25</v>
      </c>
      <c r="AA6" s="23">
        <f t="shared" si="1"/>
        <v>12</v>
      </c>
      <c r="AB6" s="27">
        <f t="shared" si="2"/>
        <v>8</v>
      </c>
      <c r="AC6" s="1"/>
      <c r="AD6" s="1"/>
      <c r="AE6" s="1"/>
      <c r="AF6" s="1"/>
    </row>
    <row r="7" spans="1:32" x14ac:dyDescent="0.25">
      <c r="A7" s="1"/>
      <c r="B7" s="19">
        <v>4</v>
      </c>
      <c r="C7" s="28" t="s">
        <v>48</v>
      </c>
      <c r="D7" s="21" t="s">
        <v>31</v>
      </c>
      <c r="E7" s="22">
        <v>0</v>
      </c>
      <c r="F7" s="23">
        <v>0</v>
      </c>
      <c r="G7" s="24">
        <v>5</v>
      </c>
      <c r="H7" s="25">
        <v>10</v>
      </c>
      <c r="I7" s="23">
        <v>0</v>
      </c>
      <c r="J7" s="23">
        <v>6</v>
      </c>
      <c r="K7" s="23">
        <v>4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69">
        <f t="shared" si="0"/>
        <v>25</v>
      </c>
      <c r="AA7" s="23">
        <f t="shared" si="1"/>
        <v>10</v>
      </c>
      <c r="AB7" s="27">
        <f t="shared" si="2"/>
        <v>10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187</v>
      </c>
      <c r="D8" s="21" t="s">
        <v>106</v>
      </c>
      <c r="E8" s="22">
        <v>3</v>
      </c>
      <c r="F8" s="23">
        <v>0</v>
      </c>
      <c r="G8" s="24">
        <v>0</v>
      </c>
      <c r="H8" s="25">
        <v>0</v>
      </c>
      <c r="I8" s="23">
        <v>0</v>
      </c>
      <c r="J8" s="23">
        <v>20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69">
        <f t="shared" si="0"/>
        <v>23</v>
      </c>
      <c r="AA8" s="23">
        <f t="shared" si="1"/>
        <v>23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 t="s">
        <v>55</v>
      </c>
      <c r="D9" s="21" t="s">
        <v>38</v>
      </c>
      <c r="E9" s="22">
        <v>10</v>
      </c>
      <c r="F9" s="23">
        <v>0</v>
      </c>
      <c r="G9" s="24">
        <v>5</v>
      </c>
      <c r="H9" s="25">
        <v>3</v>
      </c>
      <c r="I9" s="23">
        <v>0</v>
      </c>
      <c r="J9" s="23">
        <v>4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69">
        <f t="shared" si="0"/>
        <v>22</v>
      </c>
      <c r="AA9" s="23">
        <f t="shared" si="1"/>
        <v>14</v>
      </c>
      <c r="AB9" s="27">
        <f t="shared" si="2"/>
        <v>3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 t="s">
        <v>49</v>
      </c>
      <c r="D10" s="21" t="s">
        <v>27</v>
      </c>
      <c r="E10" s="22">
        <v>0</v>
      </c>
      <c r="F10" s="23">
        <v>10</v>
      </c>
      <c r="G10" s="24">
        <v>0</v>
      </c>
      <c r="H10" s="25">
        <v>6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69">
        <f t="shared" si="0"/>
        <v>16</v>
      </c>
      <c r="AA10" s="23">
        <f t="shared" si="1"/>
        <v>10</v>
      </c>
      <c r="AB10" s="27">
        <f t="shared" si="2"/>
        <v>6</v>
      </c>
      <c r="AC10" s="1"/>
      <c r="AD10" s="1"/>
      <c r="AE10" s="1"/>
      <c r="AF10" s="1"/>
    </row>
    <row r="11" spans="1:32" x14ac:dyDescent="0.25">
      <c r="A11" s="1"/>
      <c r="B11" s="19">
        <v>8</v>
      </c>
      <c r="C11" s="28" t="s">
        <v>186</v>
      </c>
      <c r="D11" s="21" t="s">
        <v>32</v>
      </c>
      <c r="E11" s="22">
        <v>4</v>
      </c>
      <c r="F11" s="23">
        <v>0</v>
      </c>
      <c r="G11" s="24">
        <v>0</v>
      </c>
      <c r="H11" s="25">
        <v>12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69">
        <f t="shared" si="0"/>
        <v>16</v>
      </c>
      <c r="AA11" s="23">
        <f t="shared" si="1"/>
        <v>4</v>
      </c>
      <c r="AB11" s="27">
        <f t="shared" si="2"/>
        <v>12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 t="s">
        <v>203</v>
      </c>
      <c r="D12" s="21" t="s">
        <v>29</v>
      </c>
      <c r="E12" s="22">
        <v>0</v>
      </c>
      <c r="F12" s="23">
        <v>8</v>
      </c>
      <c r="G12" s="24">
        <v>0</v>
      </c>
      <c r="H12" s="25">
        <v>0</v>
      </c>
      <c r="I12" s="23">
        <v>0</v>
      </c>
      <c r="J12" s="23">
        <v>0</v>
      </c>
      <c r="K12" s="23">
        <v>7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69">
        <f t="shared" si="0"/>
        <v>15</v>
      </c>
      <c r="AA12" s="23">
        <f t="shared" si="1"/>
        <v>15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10</v>
      </c>
      <c r="C13" s="28" t="s">
        <v>185</v>
      </c>
      <c r="D13" s="21" t="s">
        <v>34</v>
      </c>
      <c r="E13" s="22">
        <v>5</v>
      </c>
      <c r="F13" s="23">
        <v>0</v>
      </c>
      <c r="G13" s="24">
        <v>0</v>
      </c>
      <c r="H13" s="25">
        <v>0</v>
      </c>
      <c r="I13" s="23">
        <v>0</v>
      </c>
      <c r="J13" s="23">
        <v>10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69">
        <f t="shared" si="0"/>
        <v>15</v>
      </c>
      <c r="AA13" s="23">
        <f t="shared" si="1"/>
        <v>15</v>
      </c>
      <c r="AB13" s="27">
        <f t="shared" si="2"/>
        <v>0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28" t="s">
        <v>234</v>
      </c>
      <c r="D14" s="21" t="s">
        <v>68</v>
      </c>
      <c r="E14" s="22">
        <v>0</v>
      </c>
      <c r="F14" s="23">
        <v>0</v>
      </c>
      <c r="G14" s="24">
        <v>0</v>
      </c>
      <c r="H14" s="25">
        <v>4</v>
      </c>
      <c r="I14" s="23">
        <v>0</v>
      </c>
      <c r="J14" s="23">
        <v>2</v>
      </c>
      <c r="K14" s="23">
        <v>8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69">
        <f t="shared" si="0"/>
        <v>14</v>
      </c>
      <c r="AA14" s="23">
        <f t="shared" si="1"/>
        <v>10</v>
      </c>
      <c r="AB14" s="27">
        <f t="shared" si="2"/>
        <v>4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28" t="s">
        <v>56</v>
      </c>
      <c r="D15" s="21" t="s">
        <v>54</v>
      </c>
      <c r="E15" s="22">
        <v>8</v>
      </c>
      <c r="F15" s="23">
        <v>0</v>
      </c>
      <c r="G15" s="24">
        <v>0</v>
      </c>
      <c r="H15" s="25">
        <v>0</v>
      </c>
      <c r="I15" s="23">
        <v>0</v>
      </c>
      <c r="J15" s="23">
        <v>5</v>
      </c>
      <c r="K15" s="23">
        <v>0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69">
        <f t="shared" si="0"/>
        <v>13</v>
      </c>
      <c r="AA15" s="23">
        <f t="shared" si="1"/>
        <v>13</v>
      </c>
      <c r="AB15" s="27">
        <f t="shared" si="2"/>
        <v>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28" t="s">
        <v>188</v>
      </c>
      <c r="D16" s="21" t="s">
        <v>25</v>
      </c>
      <c r="E16" s="22">
        <v>2</v>
      </c>
      <c r="F16" s="23">
        <v>0</v>
      </c>
      <c r="G16" s="24">
        <v>0</v>
      </c>
      <c r="H16" s="25">
        <v>0</v>
      </c>
      <c r="I16" s="23">
        <v>0</v>
      </c>
      <c r="J16" s="23">
        <v>3</v>
      </c>
      <c r="K16" s="23">
        <v>6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69">
        <f t="shared" si="0"/>
        <v>11</v>
      </c>
      <c r="AA16" s="23">
        <f t="shared" si="1"/>
        <v>11</v>
      </c>
      <c r="AB16" s="27">
        <f t="shared" si="2"/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29" t="s">
        <v>249</v>
      </c>
      <c r="D17" s="21" t="s">
        <v>77</v>
      </c>
      <c r="E17" s="22">
        <v>0</v>
      </c>
      <c r="F17" s="23">
        <v>0</v>
      </c>
      <c r="G17" s="24">
        <v>0</v>
      </c>
      <c r="H17" s="25">
        <v>0</v>
      </c>
      <c r="I17" s="23">
        <v>0</v>
      </c>
      <c r="J17" s="23">
        <v>0</v>
      </c>
      <c r="K17" s="23">
        <v>10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69">
        <f t="shared" si="0"/>
        <v>10</v>
      </c>
      <c r="AA17" s="23">
        <f t="shared" si="1"/>
        <v>10</v>
      </c>
      <c r="AB17" s="27">
        <f t="shared" si="2"/>
        <v>0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56" t="s">
        <v>52</v>
      </c>
      <c r="D18" s="21" t="s">
        <v>25</v>
      </c>
      <c r="E18" s="77">
        <v>2</v>
      </c>
      <c r="F18" s="78">
        <v>0</v>
      </c>
      <c r="G18" s="24">
        <v>0</v>
      </c>
      <c r="H18" s="25">
        <v>0</v>
      </c>
      <c r="I18" s="23">
        <v>0</v>
      </c>
      <c r="J18" s="23">
        <v>0</v>
      </c>
      <c r="K18" s="23">
        <v>5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69">
        <f t="shared" si="0"/>
        <v>7</v>
      </c>
      <c r="AA18" s="23">
        <f t="shared" si="1"/>
        <v>7</v>
      </c>
      <c r="AB18" s="27">
        <f t="shared" si="2"/>
        <v>0</v>
      </c>
      <c r="AC18" s="1"/>
      <c r="AD18" s="1"/>
      <c r="AE18" s="1"/>
      <c r="AF18" s="1"/>
    </row>
    <row r="19" spans="1:32" x14ac:dyDescent="0.25">
      <c r="A19" s="1"/>
      <c r="B19" s="19">
        <v>16</v>
      </c>
      <c r="C19" s="28" t="s">
        <v>204</v>
      </c>
      <c r="D19" s="21" t="s">
        <v>32</v>
      </c>
      <c r="E19" s="22">
        <v>0</v>
      </c>
      <c r="F19" s="23">
        <v>7</v>
      </c>
      <c r="G19" s="24">
        <v>0</v>
      </c>
      <c r="H19" s="25">
        <v>0</v>
      </c>
      <c r="I19" s="23">
        <v>0</v>
      </c>
      <c r="J19" s="23">
        <v>0</v>
      </c>
      <c r="K19" s="23">
        <v>0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69">
        <f t="shared" si="0"/>
        <v>7</v>
      </c>
      <c r="AA19" s="23">
        <f t="shared" si="1"/>
        <v>7</v>
      </c>
      <c r="AB19" s="27">
        <f t="shared" si="2"/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28" t="s">
        <v>184</v>
      </c>
      <c r="D20" s="21" t="s">
        <v>25</v>
      </c>
      <c r="E20" s="22">
        <v>6</v>
      </c>
      <c r="F20" s="23">
        <v>0</v>
      </c>
      <c r="G20" s="24">
        <v>0</v>
      </c>
      <c r="H20" s="25">
        <v>0</v>
      </c>
      <c r="I20" s="23">
        <v>0</v>
      </c>
      <c r="J20" s="23">
        <v>0</v>
      </c>
      <c r="K20" s="23">
        <v>0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69">
        <f t="shared" si="0"/>
        <v>6</v>
      </c>
      <c r="AA20" s="23">
        <f t="shared" si="1"/>
        <v>6</v>
      </c>
      <c r="AB20" s="27">
        <f t="shared" si="2"/>
        <v>0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90" t="s">
        <v>62</v>
      </c>
      <c r="D21" s="57" t="s">
        <v>31</v>
      </c>
      <c r="E21" s="22">
        <v>0</v>
      </c>
      <c r="F21" s="23">
        <v>0</v>
      </c>
      <c r="G21" s="24">
        <v>5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69">
        <f t="shared" si="0"/>
        <v>5</v>
      </c>
      <c r="AA21" s="23">
        <f t="shared" si="1"/>
        <v>0</v>
      </c>
      <c r="AB21" s="27">
        <f t="shared" si="2"/>
        <v>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56" t="s">
        <v>61</v>
      </c>
      <c r="D22" s="57" t="s">
        <v>39</v>
      </c>
      <c r="E22" s="22">
        <v>2</v>
      </c>
      <c r="F22" s="23">
        <v>0</v>
      </c>
      <c r="G22" s="24">
        <v>0</v>
      </c>
      <c r="H22" s="25">
        <v>0</v>
      </c>
      <c r="I22" s="23">
        <v>0</v>
      </c>
      <c r="J22" s="23">
        <v>2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69">
        <f t="shared" si="0"/>
        <v>4</v>
      </c>
      <c r="AA22" s="23">
        <f t="shared" si="1"/>
        <v>4</v>
      </c>
      <c r="AB22" s="27">
        <f t="shared" si="2"/>
        <v>0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28" t="s">
        <v>250</v>
      </c>
      <c r="D23" s="21" t="s">
        <v>77</v>
      </c>
      <c r="E23" s="22">
        <v>0</v>
      </c>
      <c r="F23" s="23">
        <v>0</v>
      </c>
      <c r="G23" s="24">
        <v>0</v>
      </c>
      <c r="H23" s="25">
        <v>0</v>
      </c>
      <c r="I23" s="23">
        <v>0</v>
      </c>
      <c r="J23" s="23">
        <v>0</v>
      </c>
      <c r="K23" s="23">
        <v>2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69">
        <f t="shared" si="0"/>
        <v>2</v>
      </c>
      <c r="AA23" s="23">
        <f t="shared" si="1"/>
        <v>2</v>
      </c>
      <c r="AB23" s="27">
        <f t="shared" si="2"/>
        <v>0</v>
      </c>
      <c r="AC23" s="1"/>
      <c r="AD23" s="1"/>
      <c r="AE23" s="1"/>
      <c r="AF23" s="1"/>
    </row>
    <row r="24" spans="1:32" x14ac:dyDescent="0.25">
      <c r="A24" s="1"/>
      <c r="B24" s="19">
        <v>21</v>
      </c>
      <c r="C24" s="56" t="s">
        <v>57</v>
      </c>
      <c r="D24" s="21" t="s">
        <v>31</v>
      </c>
      <c r="E24" s="77">
        <v>0</v>
      </c>
      <c r="F24" s="78">
        <v>0</v>
      </c>
      <c r="G24" s="24">
        <v>0</v>
      </c>
      <c r="H24" s="25">
        <v>0</v>
      </c>
      <c r="I24" s="23">
        <v>0</v>
      </c>
      <c r="J24" s="23">
        <v>2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69">
        <f t="shared" si="0"/>
        <v>2</v>
      </c>
      <c r="AA24" s="23">
        <f t="shared" si="1"/>
        <v>2</v>
      </c>
      <c r="AB24" s="27">
        <f t="shared" si="2"/>
        <v>0</v>
      </c>
      <c r="AC24" s="1"/>
      <c r="AD24" s="1"/>
      <c r="AE24" s="1"/>
      <c r="AF24" s="1"/>
    </row>
    <row r="25" spans="1:32" x14ac:dyDescent="0.25">
      <c r="A25" s="1"/>
      <c r="B25" s="19">
        <v>21</v>
      </c>
      <c r="C25" s="28" t="s">
        <v>58</v>
      </c>
      <c r="D25" s="21" t="s">
        <v>39</v>
      </c>
      <c r="E25" s="22">
        <v>2</v>
      </c>
      <c r="F25" s="23">
        <v>0</v>
      </c>
      <c r="G25" s="24">
        <v>0</v>
      </c>
      <c r="H25" s="25">
        <v>0</v>
      </c>
      <c r="I25" s="23">
        <v>0</v>
      </c>
      <c r="J25" s="23">
        <v>0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69">
        <f t="shared" si="0"/>
        <v>2</v>
      </c>
      <c r="AA25" s="23">
        <f t="shared" si="1"/>
        <v>2</v>
      </c>
      <c r="AB25" s="27">
        <f t="shared" si="2"/>
        <v>0</v>
      </c>
      <c r="AC25" s="1"/>
      <c r="AD25" s="1"/>
      <c r="AE25" s="1"/>
      <c r="AF25" s="1"/>
    </row>
    <row r="26" spans="1:32" x14ac:dyDescent="0.25">
      <c r="A26" s="1"/>
      <c r="B26" s="19">
        <v>21</v>
      </c>
      <c r="C26" s="56" t="s">
        <v>53</v>
      </c>
      <c r="D26" s="57" t="s">
        <v>31</v>
      </c>
      <c r="E26" s="22">
        <v>0</v>
      </c>
      <c r="F26" s="23">
        <v>0</v>
      </c>
      <c r="G26" s="24">
        <v>0</v>
      </c>
      <c r="H26" s="25">
        <v>2</v>
      </c>
      <c r="I26" s="23">
        <v>0</v>
      </c>
      <c r="J26" s="23">
        <v>0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69">
        <f t="shared" si="0"/>
        <v>2</v>
      </c>
      <c r="AA26" s="23">
        <f t="shared" si="1"/>
        <v>0</v>
      </c>
      <c r="AB26" s="27">
        <f t="shared" si="2"/>
        <v>2</v>
      </c>
      <c r="AC26" s="1"/>
      <c r="AD26" s="1"/>
      <c r="AE26" s="1"/>
      <c r="AF26" s="1"/>
    </row>
    <row r="27" spans="1:32" x14ac:dyDescent="0.25">
      <c r="A27" s="1"/>
      <c r="B27" s="19">
        <v>21</v>
      </c>
      <c r="C27" s="56" t="s">
        <v>189</v>
      </c>
      <c r="D27" s="57" t="s">
        <v>106</v>
      </c>
      <c r="E27" s="22">
        <v>2</v>
      </c>
      <c r="F27" s="23">
        <v>0</v>
      </c>
      <c r="G27" s="24">
        <v>0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69">
        <f t="shared" si="0"/>
        <v>2</v>
      </c>
      <c r="AA27" s="23">
        <f t="shared" si="1"/>
        <v>2</v>
      </c>
      <c r="AB27" s="27">
        <f t="shared" si="2"/>
        <v>0</v>
      </c>
      <c r="AC27" s="1"/>
      <c r="AD27" s="1"/>
      <c r="AE27" s="1"/>
      <c r="AF27" s="1"/>
    </row>
    <row r="28" spans="1:32" ht="15.75" thickBot="1" x14ac:dyDescent="0.3">
      <c r="A28" s="1"/>
      <c r="B28" s="30">
        <v>21</v>
      </c>
      <c r="C28" s="38" t="s">
        <v>51</v>
      </c>
      <c r="D28" s="31" t="s">
        <v>34</v>
      </c>
      <c r="E28" s="32">
        <v>2</v>
      </c>
      <c r="F28" s="33">
        <v>0</v>
      </c>
      <c r="G28" s="34">
        <v>0</v>
      </c>
      <c r="H28" s="35">
        <v>0</v>
      </c>
      <c r="I28" s="33">
        <v>0</v>
      </c>
      <c r="J28" s="33">
        <v>0</v>
      </c>
      <c r="K28" s="33">
        <v>0</v>
      </c>
      <c r="L28" s="34">
        <v>0</v>
      </c>
      <c r="M28" s="36">
        <v>0</v>
      </c>
      <c r="N28" s="34">
        <v>0</v>
      </c>
      <c r="O28" s="33">
        <v>0</v>
      </c>
      <c r="P28" s="33">
        <v>0</v>
      </c>
      <c r="Q28" s="35">
        <v>0</v>
      </c>
      <c r="R28" s="36">
        <v>0</v>
      </c>
      <c r="S28" s="36">
        <v>0</v>
      </c>
      <c r="T28" s="36">
        <v>0</v>
      </c>
      <c r="U28" s="33">
        <v>0</v>
      </c>
      <c r="V28" s="36">
        <v>0</v>
      </c>
      <c r="W28" s="36">
        <v>0</v>
      </c>
      <c r="X28" s="36">
        <v>0</v>
      </c>
      <c r="Y28" s="37">
        <v>0</v>
      </c>
      <c r="Z28" s="70">
        <f t="shared" si="0"/>
        <v>2</v>
      </c>
      <c r="AA28" s="33">
        <f t="shared" si="1"/>
        <v>2</v>
      </c>
      <c r="AB28" s="37">
        <f t="shared" si="2"/>
        <v>0</v>
      </c>
      <c r="AC28" s="1"/>
      <c r="AD28" s="1"/>
      <c r="AE28" s="1"/>
      <c r="AF28" s="1"/>
    </row>
    <row r="29" spans="1:32" ht="15.75" thickTop="1" x14ac:dyDescent="0.25"/>
    <row r="36" spans="3:3" x14ac:dyDescent="0.25">
      <c r="C36">
        <v>0</v>
      </c>
    </row>
  </sheetData>
  <sortState ref="C4:D30">
    <sortCondition ref="C4:C30"/>
  </sortState>
  <pageMargins left="0.7" right="0.7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9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2.7109375" bestFit="1" customWidth="1"/>
    <col min="4" max="4" width="7.5703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B2" s="47"/>
      <c r="C2" s="48" t="s">
        <v>63</v>
      </c>
      <c r="D2" s="53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71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4" t="s">
        <v>164</v>
      </c>
      <c r="D3" s="12" t="s">
        <v>38</v>
      </c>
      <c r="E3" s="13">
        <v>20</v>
      </c>
      <c r="F3" s="14">
        <v>0</v>
      </c>
      <c r="G3" s="15">
        <v>5</v>
      </c>
      <c r="H3" s="16">
        <v>2</v>
      </c>
      <c r="I3" s="14">
        <v>0</v>
      </c>
      <c r="J3" s="14">
        <v>16</v>
      </c>
      <c r="K3" s="14">
        <v>10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68">
        <f t="shared" ref="Z3:Z33" si="0">SUM(E3:Y3)</f>
        <v>53</v>
      </c>
      <c r="AA3" s="14">
        <f t="shared" ref="AA3:AA33" si="1">SUM(E3+F3+J3+K3+O3+P3+U3)-MIN(E3,F3,J3,K3,O3,P3,U3)</f>
        <v>46</v>
      </c>
      <c r="AB3" s="18">
        <f t="shared" ref="AB3:AB33" si="2">SUM(H3+M3+Q3+R3+S3+T3+V3+W3+X3+Y3)-MIN(H3,M3,Q3,R3,S3,T3,V3,W3,X3,Y3)</f>
        <v>2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79</v>
      </c>
      <c r="D4" s="21" t="s">
        <v>77</v>
      </c>
      <c r="E4" s="22">
        <v>0</v>
      </c>
      <c r="F4" s="23">
        <v>20</v>
      </c>
      <c r="G4" s="24">
        <v>0</v>
      </c>
      <c r="H4" s="25">
        <v>16</v>
      </c>
      <c r="I4" s="23">
        <v>0</v>
      </c>
      <c r="J4" s="23">
        <v>0</v>
      </c>
      <c r="K4" s="23">
        <v>16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69">
        <f t="shared" si="0"/>
        <v>52</v>
      </c>
      <c r="AA4" s="23">
        <f t="shared" si="1"/>
        <v>36</v>
      </c>
      <c r="AB4" s="27">
        <f t="shared" si="2"/>
        <v>16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67</v>
      </c>
      <c r="D5" s="21" t="s">
        <v>31</v>
      </c>
      <c r="E5" s="22">
        <v>12</v>
      </c>
      <c r="F5" s="23">
        <v>8</v>
      </c>
      <c r="G5" s="24">
        <v>5</v>
      </c>
      <c r="H5" s="25">
        <v>12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69">
        <f t="shared" si="0"/>
        <v>37</v>
      </c>
      <c r="AA5" s="23">
        <f t="shared" si="1"/>
        <v>20</v>
      </c>
      <c r="AB5" s="27">
        <f t="shared" si="2"/>
        <v>12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114</v>
      </c>
      <c r="D6" s="21" t="s">
        <v>27</v>
      </c>
      <c r="E6" s="22">
        <v>5</v>
      </c>
      <c r="F6" s="23">
        <v>12</v>
      </c>
      <c r="G6" s="24">
        <v>5</v>
      </c>
      <c r="H6" s="25">
        <v>2</v>
      </c>
      <c r="I6" s="23">
        <v>0</v>
      </c>
      <c r="J6" s="23">
        <v>12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69">
        <f t="shared" si="0"/>
        <v>36</v>
      </c>
      <c r="AA6" s="23">
        <f t="shared" si="1"/>
        <v>29</v>
      </c>
      <c r="AB6" s="27">
        <f t="shared" si="2"/>
        <v>2</v>
      </c>
      <c r="AC6" s="1"/>
      <c r="AD6" s="1"/>
      <c r="AE6" s="1"/>
      <c r="AF6" s="1"/>
    </row>
    <row r="7" spans="1:32" x14ac:dyDescent="0.25">
      <c r="A7" s="1"/>
      <c r="B7" s="19">
        <v>5</v>
      </c>
      <c r="C7" s="29" t="s">
        <v>66</v>
      </c>
      <c r="D7" s="21" t="s">
        <v>27</v>
      </c>
      <c r="E7" s="22">
        <v>4</v>
      </c>
      <c r="F7" s="23">
        <v>10</v>
      </c>
      <c r="G7" s="24">
        <v>0</v>
      </c>
      <c r="H7" s="25">
        <v>2</v>
      </c>
      <c r="I7" s="23">
        <v>0</v>
      </c>
      <c r="J7" s="23">
        <v>10</v>
      </c>
      <c r="K7" s="23">
        <v>3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69">
        <f t="shared" si="0"/>
        <v>29</v>
      </c>
      <c r="AA7" s="23">
        <f t="shared" si="1"/>
        <v>27</v>
      </c>
      <c r="AB7" s="27">
        <f t="shared" si="2"/>
        <v>2</v>
      </c>
      <c r="AC7" s="1"/>
      <c r="AD7" s="1"/>
      <c r="AE7" s="1"/>
      <c r="AF7" s="1"/>
    </row>
    <row r="8" spans="1:32" x14ac:dyDescent="0.25">
      <c r="A8" s="1"/>
      <c r="B8" s="19">
        <v>6</v>
      </c>
      <c r="C8" s="45" t="s">
        <v>157</v>
      </c>
      <c r="D8" s="21" t="s">
        <v>25</v>
      </c>
      <c r="E8" s="22">
        <v>8</v>
      </c>
      <c r="F8" s="23">
        <v>13</v>
      </c>
      <c r="G8" s="24">
        <v>5</v>
      </c>
      <c r="H8" s="25">
        <v>0</v>
      </c>
      <c r="I8" s="23">
        <v>0</v>
      </c>
      <c r="J8" s="23">
        <v>2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69">
        <f t="shared" si="0"/>
        <v>28</v>
      </c>
      <c r="AA8" s="23">
        <f t="shared" si="1"/>
        <v>23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45" t="s">
        <v>72</v>
      </c>
      <c r="D9" s="21" t="s">
        <v>29</v>
      </c>
      <c r="E9" s="22">
        <v>2</v>
      </c>
      <c r="F9" s="23">
        <v>0</v>
      </c>
      <c r="G9" s="24">
        <v>0</v>
      </c>
      <c r="H9" s="25">
        <v>0</v>
      </c>
      <c r="I9" s="23">
        <v>0</v>
      </c>
      <c r="J9" s="23">
        <v>20</v>
      </c>
      <c r="K9" s="23">
        <v>5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69">
        <f t="shared" si="0"/>
        <v>27</v>
      </c>
      <c r="AA9" s="23">
        <f t="shared" si="1"/>
        <v>27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7</v>
      </c>
      <c r="C10" s="29" t="s">
        <v>73</v>
      </c>
      <c r="D10" s="21" t="s">
        <v>32</v>
      </c>
      <c r="E10" s="22">
        <v>2</v>
      </c>
      <c r="F10" s="23">
        <v>16</v>
      </c>
      <c r="G10" s="24">
        <v>0</v>
      </c>
      <c r="H10" s="25">
        <v>0</v>
      </c>
      <c r="I10" s="23">
        <v>0</v>
      </c>
      <c r="J10" s="23">
        <v>7</v>
      </c>
      <c r="K10" s="23">
        <v>2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69">
        <f t="shared" si="0"/>
        <v>27</v>
      </c>
      <c r="AA10" s="23">
        <f t="shared" si="1"/>
        <v>27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5" t="s">
        <v>75</v>
      </c>
      <c r="D11" s="21" t="s">
        <v>27</v>
      </c>
      <c r="E11" s="22">
        <v>0</v>
      </c>
      <c r="F11" s="23">
        <v>5</v>
      </c>
      <c r="G11" s="24">
        <v>5</v>
      </c>
      <c r="H11" s="25">
        <v>6</v>
      </c>
      <c r="I11" s="23">
        <v>0</v>
      </c>
      <c r="J11" s="23">
        <v>2</v>
      </c>
      <c r="K11" s="23">
        <v>8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69">
        <f t="shared" si="0"/>
        <v>26</v>
      </c>
      <c r="AA11" s="23">
        <f t="shared" si="1"/>
        <v>15</v>
      </c>
      <c r="AB11" s="27">
        <f t="shared" si="2"/>
        <v>6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87</v>
      </c>
      <c r="D12" s="21" t="s">
        <v>27</v>
      </c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2</v>
      </c>
      <c r="K12" s="23">
        <v>20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69">
        <f t="shared" si="0"/>
        <v>22</v>
      </c>
      <c r="AA12" s="23">
        <f t="shared" si="1"/>
        <v>22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10</v>
      </c>
      <c r="C13" s="45" t="s">
        <v>89</v>
      </c>
      <c r="D13" s="21" t="s">
        <v>29</v>
      </c>
      <c r="E13" s="22">
        <v>6</v>
      </c>
      <c r="F13" s="23">
        <v>7</v>
      </c>
      <c r="G13" s="24">
        <v>0</v>
      </c>
      <c r="H13" s="25">
        <v>0</v>
      </c>
      <c r="I13" s="23">
        <v>0</v>
      </c>
      <c r="J13" s="23">
        <v>5</v>
      </c>
      <c r="K13" s="23">
        <v>4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69">
        <f t="shared" si="0"/>
        <v>22</v>
      </c>
      <c r="AA13" s="23">
        <f t="shared" si="1"/>
        <v>22</v>
      </c>
      <c r="AB13" s="27">
        <f t="shared" si="2"/>
        <v>0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5" t="s">
        <v>165</v>
      </c>
      <c r="D14" s="21" t="s">
        <v>39</v>
      </c>
      <c r="E14" s="22">
        <v>16</v>
      </c>
      <c r="F14" s="23">
        <v>0</v>
      </c>
      <c r="G14" s="24">
        <v>0</v>
      </c>
      <c r="H14" s="25">
        <v>0</v>
      </c>
      <c r="I14" s="23">
        <v>0</v>
      </c>
      <c r="J14" s="23">
        <v>2</v>
      </c>
      <c r="K14" s="23">
        <v>0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69">
        <f t="shared" si="0"/>
        <v>18</v>
      </c>
      <c r="AA14" s="23">
        <f t="shared" si="1"/>
        <v>18</v>
      </c>
      <c r="AB14" s="27">
        <f t="shared" si="2"/>
        <v>0</v>
      </c>
      <c r="AC14" s="1"/>
      <c r="AD14" s="1"/>
      <c r="AE14" s="1"/>
      <c r="AF14" s="1"/>
    </row>
    <row r="15" spans="1:32" x14ac:dyDescent="0.25">
      <c r="A15" s="1"/>
      <c r="B15" s="19">
        <v>13</v>
      </c>
      <c r="C15" s="45" t="s">
        <v>78</v>
      </c>
      <c r="D15" s="21" t="s">
        <v>25</v>
      </c>
      <c r="E15" s="22">
        <v>0</v>
      </c>
      <c r="F15" s="23">
        <v>4</v>
      </c>
      <c r="G15" s="24">
        <v>0</v>
      </c>
      <c r="H15" s="25">
        <v>2</v>
      </c>
      <c r="I15" s="23">
        <v>0</v>
      </c>
      <c r="J15" s="23">
        <v>4</v>
      </c>
      <c r="K15" s="23">
        <v>7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69">
        <f t="shared" si="0"/>
        <v>17</v>
      </c>
      <c r="AA15" s="23">
        <f t="shared" si="1"/>
        <v>15</v>
      </c>
      <c r="AB15" s="27">
        <f t="shared" si="2"/>
        <v>2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45" t="s">
        <v>60</v>
      </c>
      <c r="D16" s="21" t="s">
        <v>32</v>
      </c>
      <c r="E16" s="22">
        <v>10</v>
      </c>
      <c r="F16" s="23">
        <v>6</v>
      </c>
      <c r="G16" s="24">
        <v>0</v>
      </c>
      <c r="H16" s="25">
        <v>0</v>
      </c>
      <c r="I16" s="23">
        <v>0</v>
      </c>
      <c r="J16" s="23">
        <v>0</v>
      </c>
      <c r="K16" s="23">
        <v>0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69">
        <f t="shared" si="0"/>
        <v>16</v>
      </c>
      <c r="AA16" s="23">
        <f t="shared" si="1"/>
        <v>16</v>
      </c>
      <c r="AB16" s="27">
        <f t="shared" si="2"/>
        <v>0</v>
      </c>
      <c r="AC16" s="1"/>
      <c r="AD16" s="1"/>
      <c r="AE16" s="1"/>
      <c r="AF16" s="1"/>
    </row>
    <row r="17" spans="1:32" x14ac:dyDescent="0.25">
      <c r="A17" s="1"/>
      <c r="B17" s="19">
        <v>15</v>
      </c>
      <c r="C17" s="45" t="s">
        <v>167</v>
      </c>
      <c r="D17" s="21" t="s">
        <v>31</v>
      </c>
      <c r="E17" s="22">
        <v>7</v>
      </c>
      <c r="F17" s="23">
        <v>0</v>
      </c>
      <c r="G17" s="24">
        <v>0</v>
      </c>
      <c r="H17" s="25">
        <v>8</v>
      </c>
      <c r="I17" s="23">
        <v>0</v>
      </c>
      <c r="J17" s="23">
        <v>0</v>
      </c>
      <c r="K17" s="23">
        <v>0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69">
        <f t="shared" si="0"/>
        <v>15</v>
      </c>
      <c r="AA17" s="23">
        <f t="shared" si="1"/>
        <v>7</v>
      </c>
      <c r="AB17" s="27">
        <f t="shared" si="2"/>
        <v>8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45" t="s">
        <v>242</v>
      </c>
      <c r="D18" s="21" t="s">
        <v>25</v>
      </c>
      <c r="E18" s="22">
        <v>0</v>
      </c>
      <c r="F18" s="23">
        <v>0</v>
      </c>
      <c r="G18" s="24">
        <v>0</v>
      </c>
      <c r="H18" s="25">
        <v>0</v>
      </c>
      <c r="I18" s="23">
        <v>0</v>
      </c>
      <c r="J18" s="23">
        <v>2</v>
      </c>
      <c r="K18" s="23">
        <v>12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69">
        <f t="shared" si="0"/>
        <v>14</v>
      </c>
      <c r="AA18" s="23">
        <f t="shared" si="1"/>
        <v>14</v>
      </c>
      <c r="AB18" s="27">
        <f t="shared" si="2"/>
        <v>0</v>
      </c>
      <c r="AC18" s="1"/>
      <c r="AD18" s="1"/>
      <c r="AE18" s="1"/>
      <c r="AF18" s="1"/>
    </row>
    <row r="19" spans="1:32" x14ac:dyDescent="0.25">
      <c r="A19" s="1"/>
      <c r="B19" s="19">
        <v>16</v>
      </c>
      <c r="C19" s="45" t="s">
        <v>239</v>
      </c>
      <c r="D19" s="21" t="s">
        <v>25</v>
      </c>
      <c r="E19" s="22">
        <v>0</v>
      </c>
      <c r="F19" s="23">
        <v>0</v>
      </c>
      <c r="G19" s="24">
        <v>0</v>
      </c>
      <c r="H19" s="25">
        <v>0</v>
      </c>
      <c r="I19" s="23">
        <v>0</v>
      </c>
      <c r="J19" s="23">
        <v>8</v>
      </c>
      <c r="K19" s="23">
        <v>6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69">
        <f t="shared" si="0"/>
        <v>14</v>
      </c>
      <c r="AA19" s="23">
        <f t="shared" si="1"/>
        <v>14</v>
      </c>
      <c r="AB19" s="27">
        <f t="shared" si="2"/>
        <v>0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45" t="s">
        <v>174</v>
      </c>
      <c r="D20" s="21" t="s">
        <v>27</v>
      </c>
      <c r="E20" s="22">
        <v>2</v>
      </c>
      <c r="F20" s="23">
        <v>2</v>
      </c>
      <c r="G20" s="24">
        <v>5</v>
      </c>
      <c r="H20" s="25">
        <v>2</v>
      </c>
      <c r="I20" s="23">
        <v>0</v>
      </c>
      <c r="J20" s="23">
        <v>0</v>
      </c>
      <c r="K20" s="23">
        <v>2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69">
        <f t="shared" si="0"/>
        <v>13</v>
      </c>
      <c r="AA20" s="23">
        <f t="shared" si="1"/>
        <v>6</v>
      </c>
      <c r="AB20" s="27">
        <f t="shared" si="2"/>
        <v>2</v>
      </c>
      <c r="AC20" s="1"/>
      <c r="AD20" s="1"/>
      <c r="AE20" s="1"/>
      <c r="AF20" s="1"/>
    </row>
    <row r="21" spans="1:32" x14ac:dyDescent="0.25">
      <c r="A21" s="1"/>
      <c r="B21" s="19">
        <v>19</v>
      </c>
      <c r="C21" s="45" t="s">
        <v>166</v>
      </c>
      <c r="D21" s="21" t="s">
        <v>29</v>
      </c>
      <c r="E21" s="22">
        <v>8</v>
      </c>
      <c r="F21" s="23">
        <v>3</v>
      </c>
      <c r="G21" s="24">
        <v>0</v>
      </c>
      <c r="H21" s="25">
        <v>0</v>
      </c>
      <c r="I21" s="23">
        <v>0</v>
      </c>
      <c r="J21" s="23">
        <v>0</v>
      </c>
      <c r="K21" s="23">
        <v>0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69">
        <f t="shared" si="0"/>
        <v>11</v>
      </c>
      <c r="AA21" s="23">
        <f t="shared" si="1"/>
        <v>11</v>
      </c>
      <c r="AB21" s="27">
        <f t="shared" si="2"/>
        <v>0</v>
      </c>
      <c r="AC21" s="1"/>
      <c r="AD21" s="1"/>
      <c r="AE21" s="1"/>
      <c r="AF21" s="1"/>
    </row>
    <row r="22" spans="1:32" x14ac:dyDescent="0.25">
      <c r="A22" s="1"/>
      <c r="B22" s="19">
        <v>20</v>
      </c>
      <c r="C22" s="45" t="s">
        <v>69</v>
      </c>
      <c r="D22" s="21" t="s">
        <v>29</v>
      </c>
      <c r="E22" s="22">
        <v>0</v>
      </c>
      <c r="F22" s="23">
        <v>0</v>
      </c>
      <c r="G22" s="24">
        <v>0</v>
      </c>
      <c r="H22" s="25">
        <v>10</v>
      </c>
      <c r="I22" s="23">
        <v>0</v>
      </c>
      <c r="J22" s="23">
        <v>0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69">
        <f t="shared" si="0"/>
        <v>10</v>
      </c>
      <c r="AA22" s="23">
        <f t="shared" si="1"/>
        <v>0</v>
      </c>
      <c r="AB22" s="27">
        <f t="shared" si="2"/>
        <v>10</v>
      </c>
      <c r="AC22" s="1"/>
      <c r="AD22" s="1"/>
      <c r="AE22" s="1"/>
      <c r="AF22" s="1"/>
    </row>
    <row r="23" spans="1:32" x14ac:dyDescent="0.25">
      <c r="A23" s="1"/>
      <c r="B23" s="19">
        <v>20</v>
      </c>
      <c r="C23" s="45" t="s">
        <v>226</v>
      </c>
      <c r="D23" s="21" t="s">
        <v>68</v>
      </c>
      <c r="E23" s="22">
        <v>0</v>
      </c>
      <c r="F23" s="23">
        <v>0</v>
      </c>
      <c r="G23" s="24">
        <v>5</v>
      </c>
      <c r="H23" s="25">
        <v>5</v>
      </c>
      <c r="I23" s="23">
        <v>0</v>
      </c>
      <c r="J23" s="23">
        <v>0</v>
      </c>
      <c r="K23" s="23">
        <v>0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69">
        <f t="shared" si="0"/>
        <v>10</v>
      </c>
      <c r="AA23" s="23">
        <f t="shared" si="1"/>
        <v>0</v>
      </c>
      <c r="AB23" s="27">
        <f t="shared" si="2"/>
        <v>5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45" t="s">
        <v>175</v>
      </c>
      <c r="D24" s="21" t="s">
        <v>31</v>
      </c>
      <c r="E24" s="22">
        <v>2</v>
      </c>
      <c r="F24" s="23">
        <v>0</v>
      </c>
      <c r="G24" s="24">
        <v>5</v>
      </c>
      <c r="H24" s="25">
        <v>2</v>
      </c>
      <c r="I24" s="23">
        <v>0</v>
      </c>
      <c r="J24" s="23">
        <v>0</v>
      </c>
      <c r="K24" s="23">
        <v>0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69">
        <f t="shared" si="0"/>
        <v>9</v>
      </c>
      <c r="AA24" s="23">
        <f t="shared" si="1"/>
        <v>2</v>
      </c>
      <c r="AB24" s="27">
        <f t="shared" si="2"/>
        <v>2</v>
      </c>
      <c r="AD24" s="1"/>
      <c r="AE24" s="1"/>
      <c r="AF24" s="1"/>
    </row>
    <row r="25" spans="1:32" x14ac:dyDescent="0.25">
      <c r="A25" s="1"/>
      <c r="B25" s="19">
        <v>23</v>
      </c>
      <c r="C25" s="45" t="s">
        <v>82</v>
      </c>
      <c r="D25" s="21" t="s">
        <v>29</v>
      </c>
      <c r="E25" s="22">
        <v>2</v>
      </c>
      <c r="F25" s="23">
        <v>2</v>
      </c>
      <c r="G25" s="24">
        <v>0</v>
      </c>
      <c r="H25" s="25">
        <v>0</v>
      </c>
      <c r="I25" s="23">
        <v>0</v>
      </c>
      <c r="J25" s="23">
        <v>2</v>
      </c>
      <c r="K25" s="23">
        <v>2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69">
        <f t="shared" si="0"/>
        <v>8</v>
      </c>
      <c r="AA25" s="23">
        <f t="shared" si="1"/>
        <v>8</v>
      </c>
      <c r="AB25" s="27">
        <f t="shared" si="2"/>
        <v>0</v>
      </c>
      <c r="AC25" s="1"/>
      <c r="AD25" s="1"/>
      <c r="AE25" s="1"/>
      <c r="AF25" s="1"/>
    </row>
    <row r="26" spans="1:32" x14ac:dyDescent="0.25">
      <c r="A26" s="1"/>
      <c r="B26" s="19">
        <v>23</v>
      </c>
      <c r="C26" s="45" t="s">
        <v>83</v>
      </c>
      <c r="D26" s="21" t="s">
        <v>154</v>
      </c>
      <c r="E26" s="22">
        <v>2</v>
      </c>
      <c r="F26" s="23">
        <v>0</v>
      </c>
      <c r="G26" s="24">
        <v>0</v>
      </c>
      <c r="H26" s="25">
        <v>2</v>
      </c>
      <c r="I26" s="23">
        <v>0</v>
      </c>
      <c r="J26" s="23">
        <v>2</v>
      </c>
      <c r="K26" s="23">
        <v>2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69">
        <f t="shared" si="0"/>
        <v>8</v>
      </c>
      <c r="AA26" s="23">
        <f t="shared" si="1"/>
        <v>6</v>
      </c>
      <c r="AB26" s="27">
        <f t="shared" si="2"/>
        <v>2</v>
      </c>
      <c r="AC26" s="1"/>
      <c r="AD26" s="1"/>
      <c r="AE26" s="1"/>
      <c r="AF26" s="1"/>
    </row>
    <row r="27" spans="1:32" x14ac:dyDescent="0.25">
      <c r="A27" s="1"/>
      <c r="B27" s="19">
        <v>23</v>
      </c>
      <c r="C27" s="45" t="s">
        <v>71</v>
      </c>
      <c r="D27" s="21" t="s">
        <v>27</v>
      </c>
      <c r="E27" s="22">
        <v>2</v>
      </c>
      <c r="F27" s="23">
        <v>2</v>
      </c>
      <c r="G27" s="24">
        <v>0</v>
      </c>
      <c r="H27" s="25">
        <v>4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69">
        <f t="shared" si="0"/>
        <v>8</v>
      </c>
      <c r="AA27" s="23">
        <f t="shared" si="1"/>
        <v>4</v>
      </c>
      <c r="AB27" s="27">
        <f t="shared" si="2"/>
        <v>4</v>
      </c>
      <c r="AC27" s="1"/>
      <c r="AD27" s="1"/>
      <c r="AE27" s="1"/>
      <c r="AF27" s="1"/>
    </row>
    <row r="28" spans="1:32" x14ac:dyDescent="0.25">
      <c r="A28" s="1"/>
      <c r="B28" s="19">
        <v>26</v>
      </c>
      <c r="C28" s="45" t="s">
        <v>228</v>
      </c>
      <c r="D28" s="21" t="s">
        <v>154</v>
      </c>
      <c r="E28" s="22">
        <v>0</v>
      </c>
      <c r="F28" s="23">
        <v>0</v>
      </c>
      <c r="G28" s="24">
        <v>5</v>
      </c>
      <c r="H28" s="25">
        <v>0</v>
      </c>
      <c r="I28" s="23">
        <v>0</v>
      </c>
      <c r="J28" s="23">
        <v>0</v>
      </c>
      <c r="K28" s="23">
        <v>2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69">
        <f t="shared" si="0"/>
        <v>7</v>
      </c>
      <c r="AA28" s="23">
        <f t="shared" si="1"/>
        <v>2</v>
      </c>
      <c r="AB28" s="27">
        <f t="shared" si="2"/>
        <v>0</v>
      </c>
      <c r="AC28" s="1"/>
      <c r="AD28" s="1"/>
      <c r="AE28" s="1"/>
      <c r="AF28" s="1"/>
    </row>
    <row r="29" spans="1:32" x14ac:dyDescent="0.25">
      <c r="B29" s="19">
        <v>27</v>
      </c>
      <c r="C29" s="45" t="s">
        <v>236</v>
      </c>
      <c r="D29" s="21" t="s">
        <v>80</v>
      </c>
      <c r="E29" s="22">
        <v>0</v>
      </c>
      <c r="F29" s="23">
        <v>0</v>
      </c>
      <c r="G29" s="24">
        <v>0</v>
      </c>
      <c r="H29" s="25">
        <v>2</v>
      </c>
      <c r="I29" s="23"/>
      <c r="J29" s="23">
        <v>2</v>
      </c>
      <c r="K29" s="23">
        <v>2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69">
        <f t="shared" si="0"/>
        <v>6</v>
      </c>
      <c r="AA29" s="23">
        <f t="shared" si="1"/>
        <v>4</v>
      </c>
      <c r="AB29" s="27">
        <f t="shared" si="2"/>
        <v>2</v>
      </c>
      <c r="AC29" s="1"/>
    </row>
    <row r="30" spans="1:32" x14ac:dyDescent="0.25">
      <c r="B30" s="19">
        <v>28</v>
      </c>
      <c r="C30" s="45" t="s">
        <v>208</v>
      </c>
      <c r="D30" s="21" t="s">
        <v>31</v>
      </c>
      <c r="E30" s="22">
        <v>0</v>
      </c>
      <c r="F30" s="23">
        <v>0</v>
      </c>
      <c r="G30" s="24">
        <v>5</v>
      </c>
      <c r="H30" s="25">
        <v>0</v>
      </c>
      <c r="I30" s="23">
        <v>0</v>
      </c>
      <c r="J30" s="23">
        <v>0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69">
        <f t="shared" si="0"/>
        <v>5</v>
      </c>
      <c r="AA30" s="23">
        <f t="shared" si="1"/>
        <v>0</v>
      </c>
      <c r="AB30" s="27">
        <f t="shared" si="2"/>
        <v>0</v>
      </c>
    </row>
    <row r="31" spans="1:32" x14ac:dyDescent="0.25">
      <c r="B31" s="19">
        <v>28</v>
      </c>
      <c r="C31" s="45" t="s">
        <v>230</v>
      </c>
      <c r="D31" s="21" t="s">
        <v>25</v>
      </c>
      <c r="E31" s="22">
        <v>0</v>
      </c>
      <c r="F31" s="23">
        <v>0</v>
      </c>
      <c r="G31" s="24">
        <v>5</v>
      </c>
      <c r="H31" s="25">
        <v>0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69">
        <f t="shared" si="0"/>
        <v>5</v>
      </c>
      <c r="AA31" s="23">
        <f t="shared" si="1"/>
        <v>0</v>
      </c>
      <c r="AB31" s="27">
        <f t="shared" si="2"/>
        <v>0</v>
      </c>
    </row>
    <row r="32" spans="1:32" x14ac:dyDescent="0.25">
      <c r="B32" s="19">
        <v>28</v>
      </c>
      <c r="C32" s="45" t="s">
        <v>210</v>
      </c>
      <c r="D32" s="21" t="s">
        <v>31</v>
      </c>
      <c r="E32" s="22">
        <v>0</v>
      </c>
      <c r="F32" s="23">
        <v>0</v>
      </c>
      <c r="G32" s="24">
        <v>5</v>
      </c>
      <c r="H32" s="25">
        <v>0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69">
        <f t="shared" si="0"/>
        <v>5</v>
      </c>
      <c r="AA32" s="23">
        <f t="shared" si="1"/>
        <v>0</v>
      </c>
      <c r="AB32" s="27">
        <f t="shared" si="2"/>
        <v>0</v>
      </c>
    </row>
    <row r="33" spans="2:28" x14ac:dyDescent="0.25">
      <c r="B33" s="19">
        <v>28</v>
      </c>
      <c r="C33" s="45" t="s">
        <v>223</v>
      </c>
      <c r="D33" s="21" t="s">
        <v>68</v>
      </c>
      <c r="E33" s="22">
        <v>0</v>
      </c>
      <c r="F33" s="23">
        <v>0</v>
      </c>
      <c r="G33" s="24">
        <v>5</v>
      </c>
      <c r="H33" s="25">
        <v>0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69">
        <f t="shared" si="0"/>
        <v>5</v>
      </c>
      <c r="AA33" s="23">
        <f t="shared" si="1"/>
        <v>0</v>
      </c>
      <c r="AB33" s="27">
        <f t="shared" si="2"/>
        <v>0</v>
      </c>
    </row>
    <row r="34" spans="2:28" x14ac:dyDescent="0.25">
      <c r="B34" s="19">
        <v>28</v>
      </c>
      <c r="C34" s="84" t="s">
        <v>213</v>
      </c>
      <c r="D34" s="21" t="s">
        <v>31</v>
      </c>
      <c r="E34" s="22">
        <v>0</v>
      </c>
      <c r="F34" s="23">
        <v>0</v>
      </c>
      <c r="G34" s="24">
        <v>5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0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69">
        <f t="shared" ref="Z34:Z65" si="3">SUM(E34:Y34)</f>
        <v>5</v>
      </c>
      <c r="AA34" s="23">
        <f t="shared" ref="AA34:AA68" si="4">SUM(E34+F34+J34+K34+O34+P34+U34)-MIN(E34,F34,J34,K34,O34,P34,U34)</f>
        <v>0</v>
      </c>
      <c r="AB34" s="27">
        <f t="shared" ref="AB34:AB68" si="5">SUM(H34+M34+Q34+R34+S34+T34+V34+W34+X34+Y34)-MIN(H34,M34,Q34,R34,S34,T34,V34,W34,X34,Y34)</f>
        <v>0</v>
      </c>
    </row>
    <row r="35" spans="2:28" x14ac:dyDescent="0.25">
      <c r="B35" s="19">
        <v>28</v>
      </c>
      <c r="C35" s="84" t="s">
        <v>64</v>
      </c>
      <c r="D35" s="57" t="s">
        <v>65</v>
      </c>
      <c r="E35" s="22">
        <v>0</v>
      </c>
      <c r="F35" s="23">
        <v>0</v>
      </c>
      <c r="G35" s="24">
        <v>5</v>
      </c>
      <c r="H35" s="25">
        <v>0</v>
      </c>
      <c r="I35" s="23">
        <v>0</v>
      </c>
      <c r="J35" s="23">
        <v>0</v>
      </c>
      <c r="K35" s="23">
        <v>0</v>
      </c>
      <c r="L35" s="24">
        <v>0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69">
        <f t="shared" si="3"/>
        <v>5</v>
      </c>
      <c r="AA35" s="23">
        <f t="shared" si="4"/>
        <v>0</v>
      </c>
      <c r="AB35" s="27">
        <f t="shared" si="5"/>
        <v>0</v>
      </c>
    </row>
    <row r="36" spans="2:28" x14ac:dyDescent="0.25">
      <c r="B36" s="19">
        <v>28</v>
      </c>
      <c r="C36" s="84" t="s">
        <v>218</v>
      </c>
      <c r="D36" s="57" t="s">
        <v>31</v>
      </c>
      <c r="E36" s="22">
        <v>0</v>
      </c>
      <c r="F36" s="23">
        <v>0</v>
      </c>
      <c r="G36" s="24">
        <v>5</v>
      </c>
      <c r="H36" s="25">
        <v>0</v>
      </c>
      <c r="I36" s="23">
        <v>0</v>
      </c>
      <c r="J36" s="23">
        <v>0</v>
      </c>
      <c r="K36" s="23">
        <v>0</v>
      </c>
      <c r="L36" s="24">
        <v>0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69">
        <f t="shared" si="3"/>
        <v>5</v>
      </c>
      <c r="AA36" s="23">
        <f t="shared" si="4"/>
        <v>0</v>
      </c>
      <c r="AB36" s="27">
        <f t="shared" si="5"/>
        <v>0</v>
      </c>
    </row>
    <row r="37" spans="2:28" x14ac:dyDescent="0.25">
      <c r="B37" s="19">
        <v>28</v>
      </c>
      <c r="C37" s="84" t="s">
        <v>90</v>
      </c>
      <c r="D37" s="57" t="s">
        <v>31</v>
      </c>
      <c r="E37" s="22">
        <v>0</v>
      </c>
      <c r="F37" s="23">
        <v>0</v>
      </c>
      <c r="G37" s="24">
        <v>5</v>
      </c>
      <c r="H37" s="25">
        <v>0</v>
      </c>
      <c r="I37" s="23">
        <v>0</v>
      </c>
      <c r="J37" s="23">
        <v>0</v>
      </c>
      <c r="K37" s="23">
        <v>0</v>
      </c>
      <c r="L37" s="24">
        <v>0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69">
        <f t="shared" si="3"/>
        <v>5</v>
      </c>
      <c r="AA37" s="23">
        <f t="shared" si="4"/>
        <v>0</v>
      </c>
      <c r="AB37" s="27">
        <f t="shared" si="5"/>
        <v>0</v>
      </c>
    </row>
    <row r="38" spans="2:28" x14ac:dyDescent="0.25">
      <c r="B38" s="19">
        <v>36</v>
      </c>
      <c r="C38" s="92" t="s">
        <v>86</v>
      </c>
      <c r="D38" s="93" t="s">
        <v>27</v>
      </c>
      <c r="E38" s="22">
        <v>0</v>
      </c>
      <c r="F38" s="23">
        <v>2</v>
      </c>
      <c r="G38" s="24">
        <v>0</v>
      </c>
      <c r="H38" s="25">
        <v>0</v>
      </c>
      <c r="I38" s="23">
        <v>0</v>
      </c>
      <c r="J38" s="23">
        <v>0</v>
      </c>
      <c r="K38" s="23">
        <v>2</v>
      </c>
      <c r="L38" s="24">
        <v>0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69">
        <f t="shared" si="3"/>
        <v>4</v>
      </c>
      <c r="AA38" s="23">
        <f t="shared" si="4"/>
        <v>4</v>
      </c>
      <c r="AB38" s="27">
        <f t="shared" si="5"/>
        <v>0</v>
      </c>
    </row>
    <row r="39" spans="2:28" x14ac:dyDescent="0.25">
      <c r="B39" s="19">
        <v>36</v>
      </c>
      <c r="C39" s="45" t="s">
        <v>81</v>
      </c>
      <c r="D39" s="21" t="s">
        <v>54</v>
      </c>
      <c r="E39" s="22">
        <v>0</v>
      </c>
      <c r="F39" s="23">
        <v>0</v>
      </c>
      <c r="G39" s="24">
        <v>0</v>
      </c>
      <c r="H39" s="25">
        <v>0</v>
      </c>
      <c r="I39" s="23">
        <v>0</v>
      </c>
      <c r="J39" s="23">
        <v>2</v>
      </c>
      <c r="K39" s="23">
        <v>2</v>
      </c>
      <c r="L39" s="24">
        <v>0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69">
        <f t="shared" si="3"/>
        <v>4</v>
      </c>
      <c r="AA39" s="23">
        <f t="shared" si="4"/>
        <v>4</v>
      </c>
      <c r="AB39" s="27">
        <f t="shared" si="5"/>
        <v>0</v>
      </c>
    </row>
    <row r="40" spans="2:28" x14ac:dyDescent="0.25">
      <c r="B40" s="19">
        <v>36</v>
      </c>
      <c r="C40" s="45" t="s">
        <v>95</v>
      </c>
      <c r="D40" s="21" t="s">
        <v>29</v>
      </c>
      <c r="E40" s="22">
        <v>2</v>
      </c>
      <c r="F40" s="23">
        <v>0</v>
      </c>
      <c r="G40" s="24">
        <v>0</v>
      </c>
      <c r="H40" s="25">
        <v>0</v>
      </c>
      <c r="I40" s="23">
        <v>0</v>
      </c>
      <c r="J40" s="23">
        <v>0</v>
      </c>
      <c r="K40" s="23">
        <v>2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69">
        <f t="shared" si="3"/>
        <v>4</v>
      </c>
      <c r="AA40" s="23">
        <f t="shared" si="4"/>
        <v>4</v>
      </c>
      <c r="AB40" s="27">
        <f t="shared" si="5"/>
        <v>0</v>
      </c>
    </row>
    <row r="41" spans="2:28" x14ac:dyDescent="0.25">
      <c r="B41" s="19">
        <v>36</v>
      </c>
      <c r="C41" s="84" t="s">
        <v>76</v>
      </c>
      <c r="D41" s="57" t="s">
        <v>77</v>
      </c>
      <c r="E41" s="22">
        <v>2</v>
      </c>
      <c r="F41" s="23">
        <v>0</v>
      </c>
      <c r="G41" s="24">
        <v>0</v>
      </c>
      <c r="H41" s="25">
        <v>0</v>
      </c>
      <c r="I41" s="23">
        <v>0</v>
      </c>
      <c r="J41" s="23">
        <v>2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69">
        <f t="shared" si="3"/>
        <v>4</v>
      </c>
      <c r="AA41" s="23">
        <f t="shared" si="4"/>
        <v>4</v>
      </c>
      <c r="AB41" s="27">
        <f t="shared" si="5"/>
        <v>0</v>
      </c>
    </row>
    <row r="42" spans="2:28" x14ac:dyDescent="0.25">
      <c r="B42" s="19">
        <v>36</v>
      </c>
      <c r="C42" s="84" t="s">
        <v>70</v>
      </c>
      <c r="D42" s="57" t="s">
        <v>34</v>
      </c>
      <c r="E42" s="22">
        <v>2</v>
      </c>
      <c r="F42" s="23">
        <v>0</v>
      </c>
      <c r="G42" s="24">
        <v>0</v>
      </c>
      <c r="H42" s="25">
        <v>0</v>
      </c>
      <c r="I42" s="23">
        <v>0</v>
      </c>
      <c r="J42" s="23">
        <v>2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69">
        <f t="shared" si="3"/>
        <v>4</v>
      </c>
      <c r="AA42" s="23">
        <f t="shared" si="4"/>
        <v>4</v>
      </c>
      <c r="AB42" s="27">
        <f t="shared" si="5"/>
        <v>0</v>
      </c>
    </row>
    <row r="43" spans="2:28" x14ac:dyDescent="0.25">
      <c r="B43" s="19">
        <v>36</v>
      </c>
      <c r="C43" s="84" t="s">
        <v>173</v>
      </c>
      <c r="D43" s="57" t="s">
        <v>39</v>
      </c>
      <c r="E43" s="22">
        <v>2</v>
      </c>
      <c r="F43" s="23">
        <v>0</v>
      </c>
      <c r="G43" s="24">
        <v>0</v>
      </c>
      <c r="H43" s="25">
        <v>0</v>
      </c>
      <c r="I43" s="23">
        <v>0</v>
      </c>
      <c r="J43" s="23">
        <v>2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69">
        <f t="shared" si="3"/>
        <v>4</v>
      </c>
      <c r="AA43" s="23">
        <f t="shared" si="4"/>
        <v>4</v>
      </c>
      <c r="AB43" s="27">
        <f t="shared" si="5"/>
        <v>0</v>
      </c>
    </row>
    <row r="44" spans="2:28" x14ac:dyDescent="0.25">
      <c r="B44" s="19">
        <v>36</v>
      </c>
      <c r="C44" s="84" t="s">
        <v>169</v>
      </c>
      <c r="D44" s="57" t="s">
        <v>31</v>
      </c>
      <c r="E44" s="22">
        <v>2</v>
      </c>
      <c r="F44" s="23">
        <v>0</v>
      </c>
      <c r="G44" s="24">
        <v>0</v>
      </c>
      <c r="H44" s="25">
        <v>2</v>
      </c>
      <c r="I44" s="23">
        <v>0</v>
      </c>
      <c r="J44" s="23">
        <v>0</v>
      </c>
      <c r="K44" s="23">
        <v>0</v>
      </c>
      <c r="L44" s="24">
        <v>0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69">
        <f t="shared" si="3"/>
        <v>4</v>
      </c>
      <c r="AA44" s="23">
        <f t="shared" si="4"/>
        <v>2</v>
      </c>
      <c r="AB44" s="27">
        <f t="shared" si="5"/>
        <v>2</v>
      </c>
    </row>
    <row r="45" spans="2:28" x14ac:dyDescent="0.25">
      <c r="B45" s="19">
        <v>43</v>
      </c>
      <c r="C45" s="84" t="s">
        <v>235</v>
      </c>
      <c r="D45" s="57" t="s">
        <v>77</v>
      </c>
      <c r="E45" s="22">
        <v>0</v>
      </c>
      <c r="F45" s="23">
        <v>0</v>
      </c>
      <c r="G45" s="24">
        <v>0</v>
      </c>
      <c r="H45" s="25">
        <v>3</v>
      </c>
      <c r="I45" s="23"/>
      <c r="J45" s="23">
        <v>0</v>
      </c>
      <c r="K45" s="23">
        <v>0</v>
      </c>
      <c r="L45" s="24">
        <v>0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69">
        <f t="shared" si="3"/>
        <v>3</v>
      </c>
      <c r="AA45" s="23">
        <f t="shared" si="4"/>
        <v>0</v>
      </c>
      <c r="AB45" s="27">
        <f t="shared" si="5"/>
        <v>3</v>
      </c>
    </row>
    <row r="46" spans="2:28" x14ac:dyDescent="0.25">
      <c r="B46" s="19">
        <v>43</v>
      </c>
      <c r="C46" s="84" t="s">
        <v>168</v>
      </c>
      <c r="D46" s="57" t="s">
        <v>34</v>
      </c>
      <c r="E46" s="22">
        <v>3</v>
      </c>
      <c r="F46" s="23">
        <v>0</v>
      </c>
      <c r="G46" s="24">
        <v>0</v>
      </c>
      <c r="H46" s="25">
        <v>0</v>
      </c>
      <c r="I46" s="23">
        <v>0</v>
      </c>
      <c r="J46" s="23">
        <v>0</v>
      </c>
      <c r="K46" s="23">
        <v>0</v>
      </c>
      <c r="L46" s="24">
        <v>0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69">
        <f t="shared" si="3"/>
        <v>3</v>
      </c>
      <c r="AA46" s="23">
        <f t="shared" si="4"/>
        <v>3</v>
      </c>
      <c r="AB46" s="27">
        <f t="shared" si="5"/>
        <v>0</v>
      </c>
    </row>
    <row r="47" spans="2:28" x14ac:dyDescent="0.25">
      <c r="B47" s="19">
        <v>43</v>
      </c>
      <c r="C47" s="84" t="s">
        <v>240</v>
      </c>
      <c r="D47" s="57" t="s">
        <v>80</v>
      </c>
      <c r="E47" s="22">
        <v>0</v>
      </c>
      <c r="F47" s="23">
        <v>0</v>
      </c>
      <c r="G47" s="24">
        <v>0</v>
      </c>
      <c r="H47" s="25">
        <v>0</v>
      </c>
      <c r="I47" s="23">
        <v>0</v>
      </c>
      <c r="J47" s="23">
        <v>3</v>
      </c>
      <c r="K47" s="23">
        <v>0</v>
      </c>
      <c r="L47" s="24">
        <v>0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69">
        <f t="shared" si="3"/>
        <v>3</v>
      </c>
      <c r="AA47" s="23">
        <f t="shared" si="4"/>
        <v>3</v>
      </c>
      <c r="AB47" s="27">
        <f t="shared" si="5"/>
        <v>0</v>
      </c>
    </row>
    <row r="48" spans="2:28" x14ac:dyDescent="0.25">
      <c r="B48" s="19">
        <v>46</v>
      </c>
      <c r="C48" s="45" t="s">
        <v>85</v>
      </c>
      <c r="D48" s="21" t="s">
        <v>29</v>
      </c>
      <c r="E48" s="22">
        <v>0</v>
      </c>
      <c r="F48" s="23">
        <v>2</v>
      </c>
      <c r="G48" s="24">
        <v>0</v>
      </c>
      <c r="H48" s="25">
        <v>0</v>
      </c>
      <c r="I48" s="23">
        <v>0</v>
      </c>
      <c r="J48" s="23">
        <v>0</v>
      </c>
      <c r="K48" s="23">
        <v>0</v>
      </c>
      <c r="L48" s="24">
        <v>0</v>
      </c>
      <c r="M48" s="26">
        <v>0</v>
      </c>
      <c r="N48" s="24">
        <v>0</v>
      </c>
      <c r="O48" s="23">
        <v>0</v>
      </c>
      <c r="P48" s="23">
        <v>0</v>
      </c>
      <c r="Q48" s="25">
        <v>0</v>
      </c>
      <c r="R48" s="26">
        <v>0</v>
      </c>
      <c r="S48" s="26">
        <v>0</v>
      </c>
      <c r="T48" s="26">
        <v>0</v>
      </c>
      <c r="U48" s="23">
        <v>0</v>
      </c>
      <c r="V48" s="26">
        <v>0</v>
      </c>
      <c r="W48" s="26">
        <v>0</v>
      </c>
      <c r="X48" s="26">
        <v>0</v>
      </c>
      <c r="Y48" s="27">
        <v>0</v>
      </c>
      <c r="Z48" s="69">
        <f t="shared" si="3"/>
        <v>2</v>
      </c>
      <c r="AA48" s="23">
        <f t="shared" si="4"/>
        <v>2</v>
      </c>
      <c r="AB48" s="27">
        <f t="shared" si="5"/>
        <v>0</v>
      </c>
    </row>
    <row r="49" spans="2:28" x14ac:dyDescent="0.25">
      <c r="B49" s="19">
        <v>46</v>
      </c>
      <c r="C49" s="84" t="s">
        <v>241</v>
      </c>
      <c r="D49" s="21" t="s">
        <v>25</v>
      </c>
      <c r="E49" s="22">
        <v>0</v>
      </c>
      <c r="F49" s="23">
        <v>0</v>
      </c>
      <c r="G49" s="79">
        <v>0</v>
      </c>
      <c r="H49" s="25">
        <v>0</v>
      </c>
      <c r="I49" s="23">
        <v>0</v>
      </c>
      <c r="J49" s="23">
        <v>2</v>
      </c>
      <c r="K49" s="23">
        <v>0</v>
      </c>
      <c r="L49" s="24">
        <v>0</v>
      </c>
      <c r="M49" s="26">
        <v>0</v>
      </c>
      <c r="N49" s="24">
        <v>0</v>
      </c>
      <c r="O49" s="23">
        <v>0</v>
      </c>
      <c r="P49" s="23">
        <v>0</v>
      </c>
      <c r="Q49" s="25">
        <v>0</v>
      </c>
      <c r="R49" s="26">
        <v>0</v>
      </c>
      <c r="S49" s="26">
        <v>0</v>
      </c>
      <c r="T49" s="26">
        <v>0</v>
      </c>
      <c r="U49" s="23">
        <v>0</v>
      </c>
      <c r="V49" s="26">
        <v>0</v>
      </c>
      <c r="W49" s="26">
        <v>0</v>
      </c>
      <c r="X49" s="26">
        <v>0</v>
      </c>
      <c r="Y49" s="27">
        <v>0</v>
      </c>
      <c r="Z49" s="69">
        <f t="shared" si="3"/>
        <v>2</v>
      </c>
      <c r="AA49" s="23">
        <f t="shared" si="4"/>
        <v>2</v>
      </c>
      <c r="AB49" s="27">
        <f t="shared" si="5"/>
        <v>0</v>
      </c>
    </row>
    <row r="50" spans="2:28" x14ac:dyDescent="0.25">
      <c r="B50" s="19">
        <v>46</v>
      </c>
      <c r="C50" s="45" t="s">
        <v>170</v>
      </c>
      <c r="D50" s="21" t="s">
        <v>34</v>
      </c>
      <c r="E50" s="22">
        <v>2</v>
      </c>
      <c r="F50" s="23">
        <v>0</v>
      </c>
      <c r="G50" s="24">
        <v>0</v>
      </c>
      <c r="H50" s="25">
        <v>0</v>
      </c>
      <c r="I50" s="23">
        <v>0</v>
      </c>
      <c r="J50" s="23">
        <v>0</v>
      </c>
      <c r="K50" s="23">
        <v>0</v>
      </c>
      <c r="L50" s="24">
        <v>0</v>
      </c>
      <c r="M50" s="26">
        <v>0</v>
      </c>
      <c r="N50" s="24">
        <v>0</v>
      </c>
      <c r="O50" s="23">
        <v>0</v>
      </c>
      <c r="P50" s="23">
        <v>0</v>
      </c>
      <c r="Q50" s="25">
        <v>0</v>
      </c>
      <c r="R50" s="26">
        <v>0</v>
      </c>
      <c r="S50" s="26">
        <v>0</v>
      </c>
      <c r="T50" s="26">
        <v>0</v>
      </c>
      <c r="U50" s="23">
        <v>0</v>
      </c>
      <c r="V50" s="26">
        <v>0</v>
      </c>
      <c r="W50" s="26">
        <v>0</v>
      </c>
      <c r="X50" s="26">
        <v>0</v>
      </c>
      <c r="Y50" s="27">
        <v>0</v>
      </c>
      <c r="Z50" s="69">
        <f t="shared" si="3"/>
        <v>2</v>
      </c>
      <c r="AA50" s="23">
        <f t="shared" si="4"/>
        <v>2</v>
      </c>
      <c r="AB50" s="27">
        <f t="shared" si="5"/>
        <v>0</v>
      </c>
    </row>
    <row r="51" spans="2:28" x14ac:dyDescent="0.25">
      <c r="B51" s="19">
        <v>46</v>
      </c>
      <c r="C51" s="45" t="s">
        <v>176</v>
      </c>
      <c r="D51" s="21" t="s">
        <v>39</v>
      </c>
      <c r="E51" s="22">
        <v>2</v>
      </c>
      <c r="F51" s="23">
        <v>0</v>
      </c>
      <c r="G51" s="24">
        <v>0</v>
      </c>
      <c r="H51" s="25">
        <v>0</v>
      </c>
      <c r="I51" s="23">
        <v>0</v>
      </c>
      <c r="J51" s="23">
        <v>0</v>
      </c>
      <c r="K51" s="23">
        <v>0</v>
      </c>
      <c r="L51" s="24">
        <v>0</v>
      </c>
      <c r="M51" s="26">
        <v>0</v>
      </c>
      <c r="N51" s="24">
        <v>0</v>
      </c>
      <c r="O51" s="23">
        <v>0</v>
      </c>
      <c r="P51" s="23">
        <v>0</v>
      </c>
      <c r="Q51" s="25">
        <v>0</v>
      </c>
      <c r="R51" s="26">
        <v>0</v>
      </c>
      <c r="S51" s="26">
        <v>0</v>
      </c>
      <c r="T51" s="26">
        <v>0</v>
      </c>
      <c r="U51" s="23">
        <v>0</v>
      </c>
      <c r="V51" s="26">
        <v>0</v>
      </c>
      <c r="W51" s="26">
        <v>0</v>
      </c>
      <c r="X51" s="26">
        <v>0</v>
      </c>
      <c r="Y51" s="27">
        <v>0</v>
      </c>
      <c r="Z51" s="69">
        <f t="shared" si="3"/>
        <v>2</v>
      </c>
      <c r="AA51" s="23">
        <f t="shared" si="4"/>
        <v>2</v>
      </c>
      <c r="AB51" s="27">
        <f t="shared" si="5"/>
        <v>0</v>
      </c>
    </row>
    <row r="52" spans="2:28" x14ac:dyDescent="0.25">
      <c r="B52" s="19">
        <v>46</v>
      </c>
      <c r="C52" s="84" t="s">
        <v>74</v>
      </c>
      <c r="D52" s="57" t="s">
        <v>39</v>
      </c>
      <c r="E52" s="22">
        <v>0</v>
      </c>
      <c r="F52" s="23">
        <v>0</v>
      </c>
      <c r="G52" s="24">
        <v>0</v>
      </c>
      <c r="H52" s="25">
        <v>0</v>
      </c>
      <c r="I52" s="23">
        <v>0</v>
      </c>
      <c r="J52" s="23">
        <v>2</v>
      </c>
      <c r="K52" s="23">
        <v>0</v>
      </c>
      <c r="L52" s="24">
        <v>0</v>
      </c>
      <c r="M52" s="26">
        <v>0</v>
      </c>
      <c r="N52" s="24">
        <v>0</v>
      </c>
      <c r="O52" s="23">
        <v>0</v>
      </c>
      <c r="P52" s="23">
        <v>0</v>
      </c>
      <c r="Q52" s="25">
        <v>0</v>
      </c>
      <c r="R52" s="26">
        <v>0</v>
      </c>
      <c r="S52" s="26">
        <v>0</v>
      </c>
      <c r="T52" s="26">
        <v>0</v>
      </c>
      <c r="U52" s="23">
        <v>0</v>
      </c>
      <c r="V52" s="26">
        <v>0</v>
      </c>
      <c r="W52" s="26">
        <v>0</v>
      </c>
      <c r="X52" s="26">
        <v>0</v>
      </c>
      <c r="Y52" s="27">
        <v>0</v>
      </c>
      <c r="Z52" s="69">
        <f t="shared" si="3"/>
        <v>2</v>
      </c>
      <c r="AA52" s="23">
        <f t="shared" si="4"/>
        <v>2</v>
      </c>
      <c r="AB52" s="27">
        <f t="shared" si="5"/>
        <v>0</v>
      </c>
    </row>
    <row r="53" spans="2:28" x14ac:dyDescent="0.25">
      <c r="B53" s="19">
        <v>46</v>
      </c>
      <c r="C53" s="84" t="s">
        <v>247</v>
      </c>
      <c r="D53" s="57" t="s">
        <v>32</v>
      </c>
      <c r="E53" s="77">
        <v>0</v>
      </c>
      <c r="F53" s="78">
        <v>0</v>
      </c>
      <c r="G53" s="79">
        <v>0</v>
      </c>
      <c r="H53" s="80">
        <v>0</v>
      </c>
      <c r="I53" s="78">
        <v>0</v>
      </c>
      <c r="J53" s="78">
        <v>2</v>
      </c>
      <c r="K53" s="78">
        <v>0</v>
      </c>
      <c r="L53" s="79">
        <v>0</v>
      </c>
      <c r="M53" s="81">
        <v>0</v>
      </c>
      <c r="N53" s="79">
        <v>0</v>
      </c>
      <c r="O53" s="78">
        <v>0</v>
      </c>
      <c r="P53" s="78">
        <v>0</v>
      </c>
      <c r="Q53" s="80">
        <v>0</v>
      </c>
      <c r="R53" s="81">
        <v>0</v>
      </c>
      <c r="S53" s="81">
        <v>0</v>
      </c>
      <c r="T53" s="81">
        <v>0</v>
      </c>
      <c r="U53" s="78">
        <v>0</v>
      </c>
      <c r="V53" s="81">
        <v>0</v>
      </c>
      <c r="W53" s="81">
        <v>0</v>
      </c>
      <c r="X53" s="81">
        <v>0</v>
      </c>
      <c r="Y53" s="82">
        <v>0</v>
      </c>
      <c r="Z53" s="83">
        <f t="shared" si="3"/>
        <v>2</v>
      </c>
      <c r="AA53" s="78">
        <f t="shared" si="4"/>
        <v>2</v>
      </c>
      <c r="AB53" s="82">
        <f t="shared" si="5"/>
        <v>0</v>
      </c>
    </row>
    <row r="54" spans="2:28" x14ac:dyDescent="0.25">
      <c r="B54" s="19">
        <v>46</v>
      </c>
      <c r="C54" s="84" t="s">
        <v>205</v>
      </c>
      <c r="D54" s="57" t="s">
        <v>32</v>
      </c>
      <c r="E54" s="77">
        <v>0</v>
      </c>
      <c r="F54" s="78">
        <v>2</v>
      </c>
      <c r="G54" s="79">
        <v>0</v>
      </c>
      <c r="H54" s="80">
        <v>0</v>
      </c>
      <c r="I54" s="78">
        <v>0</v>
      </c>
      <c r="J54" s="78">
        <v>0</v>
      </c>
      <c r="K54" s="78">
        <v>0</v>
      </c>
      <c r="L54" s="79">
        <v>0</v>
      </c>
      <c r="M54" s="81">
        <v>0</v>
      </c>
      <c r="N54" s="79">
        <v>0</v>
      </c>
      <c r="O54" s="78">
        <v>0</v>
      </c>
      <c r="P54" s="78">
        <v>0</v>
      </c>
      <c r="Q54" s="80">
        <v>0</v>
      </c>
      <c r="R54" s="81">
        <v>0</v>
      </c>
      <c r="S54" s="81">
        <v>0</v>
      </c>
      <c r="T54" s="81">
        <v>0</v>
      </c>
      <c r="U54" s="78">
        <v>0</v>
      </c>
      <c r="V54" s="81">
        <v>0</v>
      </c>
      <c r="W54" s="81">
        <v>0</v>
      </c>
      <c r="X54" s="81">
        <v>0</v>
      </c>
      <c r="Y54" s="82">
        <v>0</v>
      </c>
      <c r="Z54" s="83">
        <f t="shared" si="3"/>
        <v>2</v>
      </c>
      <c r="AA54" s="78">
        <f t="shared" si="4"/>
        <v>2</v>
      </c>
      <c r="AB54" s="82">
        <f t="shared" si="5"/>
        <v>0</v>
      </c>
    </row>
    <row r="55" spans="2:28" x14ac:dyDescent="0.25">
      <c r="B55" s="19">
        <v>46</v>
      </c>
      <c r="C55" s="45" t="s">
        <v>91</v>
      </c>
      <c r="D55" s="21" t="s">
        <v>29</v>
      </c>
      <c r="E55" s="22">
        <v>0</v>
      </c>
      <c r="F55" s="23">
        <v>2</v>
      </c>
      <c r="G55" s="24">
        <v>0</v>
      </c>
      <c r="H55" s="25">
        <v>0</v>
      </c>
      <c r="I55" s="23">
        <v>0</v>
      </c>
      <c r="J55" s="23">
        <v>0</v>
      </c>
      <c r="K55" s="23">
        <v>0</v>
      </c>
      <c r="L55" s="24">
        <v>0</v>
      </c>
      <c r="M55" s="26">
        <v>0</v>
      </c>
      <c r="N55" s="24">
        <v>0</v>
      </c>
      <c r="O55" s="23">
        <v>0</v>
      </c>
      <c r="P55" s="23">
        <v>0</v>
      </c>
      <c r="Q55" s="25">
        <v>0</v>
      </c>
      <c r="R55" s="26">
        <v>0</v>
      </c>
      <c r="S55" s="26">
        <v>0</v>
      </c>
      <c r="T55" s="26">
        <v>0</v>
      </c>
      <c r="U55" s="23">
        <v>0</v>
      </c>
      <c r="V55" s="26">
        <v>0</v>
      </c>
      <c r="W55" s="26">
        <v>0</v>
      </c>
      <c r="X55" s="26">
        <v>0</v>
      </c>
      <c r="Y55" s="27">
        <v>0</v>
      </c>
      <c r="Z55" s="69">
        <f t="shared" si="3"/>
        <v>2</v>
      </c>
      <c r="AA55" s="23">
        <f t="shared" si="4"/>
        <v>2</v>
      </c>
      <c r="AB55" s="27">
        <f t="shared" si="5"/>
        <v>0</v>
      </c>
    </row>
    <row r="56" spans="2:28" x14ac:dyDescent="0.25">
      <c r="B56" s="19">
        <v>46</v>
      </c>
      <c r="C56" s="45" t="s">
        <v>93</v>
      </c>
      <c r="D56" s="21" t="s">
        <v>29</v>
      </c>
      <c r="E56" s="22">
        <v>2</v>
      </c>
      <c r="F56" s="23">
        <v>0</v>
      </c>
      <c r="G56" s="24">
        <v>0</v>
      </c>
      <c r="H56" s="25">
        <v>0</v>
      </c>
      <c r="I56" s="23">
        <v>0</v>
      </c>
      <c r="J56" s="23">
        <v>0</v>
      </c>
      <c r="K56" s="23">
        <v>0</v>
      </c>
      <c r="L56" s="24">
        <v>0</v>
      </c>
      <c r="M56" s="26">
        <v>0</v>
      </c>
      <c r="N56" s="24">
        <v>0</v>
      </c>
      <c r="O56" s="23">
        <v>0</v>
      </c>
      <c r="P56" s="23">
        <v>0</v>
      </c>
      <c r="Q56" s="25">
        <v>0</v>
      </c>
      <c r="R56" s="26">
        <v>0</v>
      </c>
      <c r="S56" s="26">
        <v>0</v>
      </c>
      <c r="T56" s="26">
        <v>0</v>
      </c>
      <c r="U56" s="23">
        <v>0</v>
      </c>
      <c r="V56" s="26">
        <v>0</v>
      </c>
      <c r="W56" s="26">
        <v>0</v>
      </c>
      <c r="X56" s="26">
        <v>0</v>
      </c>
      <c r="Y56" s="27">
        <v>0</v>
      </c>
      <c r="Z56" s="69">
        <f t="shared" si="3"/>
        <v>2</v>
      </c>
      <c r="AA56" s="23">
        <f t="shared" si="4"/>
        <v>2</v>
      </c>
      <c r="AB56" s="27">
        <f t="shared" si="5"/>
        <v>0</v>
      </c>
    </row>
    <row r="57" spans="2:28" x14ac:dyDescent="0.25">
      <c r="B57" s="19">
        <v>46</v>
      </c>
      <c r="C57" s="84" t="s">
        <v>88</v>
      </c>
      <c r="D57" s="21" t="s">
        <v>39</v>
      </c>
      <c r="E57" s="22">
        <v>2</v>
      </c>
      <c r="F57" s="23">
        <v>0</v>
      </c>
      <c r="G57" s="24">
        <v>0</v>
      </c>
      <c r="H57" s="25">
        <v>0</v>
      </c>
      <c r="I57" s="23">
        <v>0</v>
      </c>
      <c r="J57" s="23">
        <v>0</v>
      </c>
      <c r="K57" s="23">
        <v>0</v>
      </c>
      <c r="L57" s="24">
        <v>0</v>
      </c>
      <c r="M57" s="26">
        <v>0</v>
      </c>
      <c r="N57" s="24">
        <v>0</v>
      </c>
      <c r="O57" s="23">
        <v>0</v>
      </c>
      <c r="P57" s="23">
        <v>0</v>
      </c>
      <c r="Q57" s="25">
        <v>0</v>
      </c>
      <c r="R57" s="26">
        <v>0</v>
      </c>
      <c r="S57" s="26">
        <v>0</v>
      </c>
      <c r="T57" s="26">
        <v>0</v>
      </c>
      <c r="U57" s="23">
        <v>0</v>
      </c>
      <c r="V57" s="26">
        <v>0</v>
      </c>
      <c r="W57" s="26">
        <v>0</v>
      </c>
      <c r="X57" s="26">
        <v>0</v>
      </c>
      <c r="Y57" s="27">
        <v>0</v>
      </c>
      <c r="Z57" s="69">
        <f t="shared" si="3"/>
        <v>2</v>
      </c>
      <c r="AA57" s="23">
        <f t="shared" si="4"/>
        <v>2</v>
      </c>
      <c r="AB57" s="27">
        <f t="shared" si="5"/>
        <v>0</v>
      </c>
    </row>
    <row r="58" spans="2:28" x14ac:dyDescent="0.25">
      <c r="B58" s="19">
        <v>46</v>
      </c>
      <c r="C58" s="84" t="s">
        <v>245</v>
      </c>
      <c r="D58" s="57" t="s">
        <v>25</v>
      </c>
      <c r="E58" s="22">
        <v>0</v>
      </c>
      <c r="F58" s="23">
        <v>0</v>
      </c>
      <c r="G58" s="24">
        <v>0</v>
      </c>
      <c r="H58" s="25">
        <v>0</v>
      </c>
      <c r="I58" s="23">
        <v>0</v>
      </c>
      <c r="J58" s="23">
        <v>2</v>
      </c>
      <c r="K58" s="23">
        <v>0</v>
      </c>
      <c r="L58" s="24">
        <v>0</v>
      </c>
      <c r="M58" s="26">
        <v>0</v>
      </c>
      <c r="N58" s="24">
        <v>0</v>
      </c>
      <c r="O58" s="23">
        <v>0</v>
      </c>
      <c r="P58" s="23">
        <v>0</v>
      </c>
      <c r="Q58" s="25">
        <v>0</v>
      </c>
      <c r="R58" s="26">
        <v>0</v>
      </c>
      <c r="S58" s="26">
        <v>0</v>
      </c>
      <c r="T58" s="26">
        <v>0</v>
      </c>
      <c r="U58" s="23">
        <v>0</v>
      </c>
      <c r="V58" s="26">
        <v>0</v>
      </c>
      <c r="W58" s="26">
        <v>0</v>
      </c>
      <c r="X58" s="26">
        <v>0</v>
      </c>
      <c r="Y58" s="27">
        <v>0</v>
      </c>
      <c r="Z58" s="69">
        <f t="shared" si="3"/>
        <v>2</v>
      </c>
      <c r="AA58" s="23">
        <f t="shared" si="4"/>
        <v>2</v>
      </c>
      <c r="AB58" s="27">
        <f t="shared" si="5"/>
        <v>0</v>
      </c>
    </row>
    <row r="59" spans="2:28" x14ac:dyDescent="0.25">
      <c r="B59" s="19">
        <v>46</v>
      </c>
      <c r="C59" s="45" t="s">
        <v>94</v>
      </c>
      <c r="D59" s="21" t="s">
        <v>39</v>
      </c>
      <c r="E59" s="22">
        <v>2</v>
      </c>
      <c r="F59" s="23">
        <v>0</v>
      </c>
      <c r="G59" s="24">
        <v>0</v>
      </c>
      <c r="H59" s="25">
        <v>0</v>
      </c>
      <c r="I59" s="23">
        <v>0</v>
      </c>
      <c r="J59" s="23">
        <v>0</v>
      </c>
      <c r="K59" s="23">
        <v>0</v>
      </c>
      <c r="L59" s="24">
        <v>0</v>
      </c>
      <c r="M59" s="26">
        <v>0</v>
      </c>
      <c r="N59" s="24">
        <v>0</v>
      </c>
      <c r="O59" s="23">
        <v>0</v>
      </c>
      <c r="P59" s="23">
        <v>0</v>
      </c>
      <c r="Q59" s="25">
        <v>0</v>
      </c>
      <c r="R59" s="26">
        <v>0</v>
      </c>
      <c r="S59" s="26">
        <v>0</v>
      </c>
      <c r="T59" s="26">
        <v>0</v>
      </c>
      <c r="U59" s="23">
        <v>0</v>
      </c>
      <c r="V59" s="26">
        <v>0</v>
      </c>
      <c r="W59" s="26">
        <v>0</v>
      </c>
      <c r="X59" s="26">
        <v>0</v>
      </c>
      <c r="Y59" s="27">
        <v>0</v>
      </c>
      <c r="Z59" s="69">
        <f t="shared" si="3"/>
        <v>2</v>
      </c>
      <c r="AA59" s="23">
        <f t="shared" si="4"/>
        <v>2</v>
      </c>
      <c r="AB59" s="27">
        <f t="shared" si="5"/>
        <v>0</v>
      </c>
    </row>
    <row r="60" spans="2:28" x14ac:dyDescent="0.25">
      <c r="B60" s="19">
        <v>46</v>
      </c>
      <c r="C60" s="84" t="s">
        <v>179</v>
      </c>
      <c r="D60" s="57" t="s">
        <v>180</v>
      </c>
      <c r="E60" s="22">
        <v>2</v>
      </c>
      <c r="F60" s="23">
        <v>0</v>
      </c>
      <c r="G60" s="24">
        <v>0</v>
      </c>
      <c r="H60" s="25">
        <v>0</v>
      </c>
      <c r="I60" s="23">
        <v>0</v>
      </c>
      <c r="J60" s="23">
        <v>0</v>
      </c>
      <c r="K60" s="23">
        <v>0</v>
      </c>
      <c r="L60" s="24">
        <v>0</v>
      </c>
      <c r="M60" s="26">
        <v>0</v>
      </c>
      <c r="N60" s="24">
        <v>0</v>
      </c>
      <c r="O60" s="23">
        <v>0</v>
      </c>
      <c r="P60" s="23">
        <v>0</v>
      </c>
      <c r="Q60" s="25">
        <v>0</v>
      </c>
      <c r="R60" s="26">
        <v>0</v>
      </c>
      <c r="S60" s="26">
        <v>0</v>
      </c>
      <c r="T60" s="26">
        <v>0</v>
      </c>
      <c r="U60" s="23">
        <v>0</v>
      </c>
      <c r="V60" s="26">
        <v>0</v>
      </c>
      <c r="W60" s="26">
        <v>0</v>
      </c>
      <c r="X60" s="26">
        <v>0</v>
      </c>
      <c r="Y60" s="27">
        <v>0</v>
      </c>
      <c r="Z60" s="69">
        <f t="shared" si="3"/>
        <v>2</v>
      </c>
      <c r="AA60" s="23">
        <f t="shared" si="4"/>
        <v>2</v>
      </c>
      <c r="AB60" s="27">
        <f t="shared" si="5"/>
        <v>0</v>
      </c>
    </row>
    <row r="61" spans="2:28" x14ac:dyDescent="0.25">
      <c r="B61" s="19">
        <v>46</v>
      </c>
      <c r="C61" s="84" t="s">
        <v>244</v>
      </c>
      <c r="D61" s="57" t="s">
        <v>68</v>
      </c>
      <c r="E61" s="22">
        <v>0</v>
      </c>
      <c r="F61" s="23">
        <v>0</v>
      </c>
      <c r="G61" s="24">
        <v>0</v>
      </c>
      <c r="H61" s="25">
        <v>0</v>
      </c>
      <c r="I61" s="23">
        <v>0</v>
      </c>
      <c r="J61" s="23">
        <v>2</v>
      </c>
      <c r="K61" s="23">
        <v>0</v>
      </c>
      <c r="L61" s="24">
        <v>0</v>
      </c>
      <c r="M61" s="26">
        <v>0</v>
      </c>
      <c r="N61" s="24">
        <v>0</v>
      </c>
      <c r="O61" s="23">
        <v>0</v>
      </c>
      <c r="P61" s="23">
        <v>0</v>
      </c>
      <c r="Q61" s="25">
        <v>0</v>
      </c>
      <c r="R61" s="26">
        <v>0</v>
      </c>
      <c r="S61" s="26">
        <v>0</v>
      </c>
      <c r="T61" s="26">
        <v>0</v>
      </c>
      <c r="U61" s="23">
        <v>0</v>
      </c>
      <c r="V61" s="26">
        <v>0</v>
      </c>
      <c r="W61" s="26">
        <v>0</v>
      </c>
      <c r="X61" s="26">
        <v>0</v>
      </c>
      <c r="Y61" s="27">
        <v>0</v>
      </c>
      <c r="Z61" s="69">
        <f t="shared" si="3"/>
        <v>2</v>
      </c>
      <c r="AA61" s="23">
        <f t="shared" si="4"/>
        <v>2</v>
      </c>
      <c r="AB61" s="27">
        <f t="shared" si="5"/>
        <v>0</v>
      </c>
    </row>
    <row r="62" spans="2:28" x14ac:dyDescent="0.25">
      <c r="B62" s="19">
        <v>46</v>
      </c>
      <c r="C62" s="84" t="s">
        <v>237</v>
      </c>
      <c r="D62" s="57" t="s">
        <v>29</v>
      </c>
      <c r="E62" s="22">
        <v>0</v>
      </c>
      <c r="F62" s="23">
        <v>0</v>
      </c>
      <c r="G62" s="24">
        <v>0</v>
      </c>
      <c r="H62" s="25">
        <v>2</v>
      </c>
      <c r="I62" s="23"/>
      <c r="J62" s="23">
        <v>0</v>
      </c>
      <c r="K62" s="23">
        <v>0</v>
      </c>
      <c r="L62" s="24">
        <v>0</v>
      </c>
      <c r="M62" s="26">
        <v>0</v>
      </c>
      <c r="N62" s="24">
        <v>0</v>
      </c>
      <c r="O62" s="23">
        <v>0</v>
      </c>
      <c r="P62" s="23">
        <v>0</v>
      </c>
      <c r="Q62" s="25">
        <v>0</v>
      </c>
      <c r="R62" s="26">
        <v>0</v>
      </c>
      <c r="S62" s="26">
        <v>0</v>
      </c>
      <c r="T62" s="26">
        <v>0</v>
      </c>
      <c r="U62" s="23">
        <v>0</v>
      </c>
      <c r="V62" s="26">
        <v>0</v>
      </c>
      <c r="W62" s="26">
        <v>0</v>
      </c>
      <c r="X62" s="26">
        <v>0</v>
      </c>
      <c r="Y62" s="27">
        <v>0</v>
      </c>
      <c r="Z62" s="69">
        <f t="shared" si="3"/>
        <v>2</v>
      </c>
      <c r="AA62" s="23">
        <f t="shared" si="4"/>
        <v>0</v>
      </c>
      <c r="AB62" s="27">
        <f t="shared" si="5"/>
        <v>2</v>
      </c>
    </row>
    <row r="63" spans="2:28" x14ac:dyDescent="0.25">
      <c r="B63" s="19">
        <v>46</v>
      </c>
      <c r="C63" s="45" t="s">
        <v>171</v>
      </c>
      <c r="D63" s="21" t="s">
        <v>92</v>
      </c>
      <c r="E63" s="22">
        <v>2</v>
      </c>
      <c r="F63" s="23">
        <v>0</v>
      </c>
      <c r="G63" s="24">
        <v>0</v>
      </c>
      <c r="H63" s="25">
        <v>0</v>
      </c>
      <c r="I63" s="23">
        <v>0</v>
      </c>
      <c r="J63" s="23">
        <v>0</v>
      </c>
      <c r="K63" s="23">
        <v>0</v>
      </c>
      <c r="L63" s="24">
        <v>0</v>
      </c>
      <c r="M63" s="26">
        <v>0</v>
      </c>
      <c r="N63" s="24">
        <v>0</v>
      </c>
      <c r="O63" s="23">
        <v>0</v>
      </c>
      <c r="P63" s="23">
        <v>0</v>
      </c>
      <c r="Q63" s="25">
        <v>0</v>
      </c>
      <c r="R63" s="26">
        <v>0</v>
      </c>
      <c r="S63" s="26">
        <v>0</v>
      </c>
      <c r="T63" s="26">
        <v>0</v>
      </c>
      <c r="U63" s="23">
        <v>0</v>
      </c>
      <c r="V63" s="26">
        <v>0</v>
      </c>
      <c r="W63" s="26">
        <v>0</v>
      </c>
      <c r="X63" s="26">
        <v>0</v>
      </c>
      <c r="Y63" s="27">
        <v>0</v>
      </c>
      <c r="Z63" s="69">
        <f t="shared" si="3"/>
        <v>2</v>
      </c>
      <c r="AA63" s="23">
        <f t="shared" si="4"/>
        <v>2</v>
      </c>
      <c r="AB63" s="27">
        <f t="shared" si="5"/>
        <v>0</v>
      </c>
    </row>
    <row r="64" spans="2:28" x14ac:dyDescent="0.25">
      <c r="B64" s="19">
        <v>46</v>
      </c>
      <c r="C64" s="45" t="s">
        <v>178</v>
      </c>
      <c r="D64" s="21" t="s">
        <v>39</v>
      </c>
      <c r="E64" s="22">
        <v>2</v>
      </c>
      <c r="F64" s="23">
        <v>0</v>
      </c>
      <c r="G64" s="24">
        <v>0</v>
      </c>
      <c r="H64" s="25">
        <v>0</v>
      </c>
      <c r="I64" s="23">
        <v>0</v>
      </c>
      <c r="J64" s="23">
        <v>0</v>
      </c>
      <c r="K64" s="23">
        <v>0</v>
      </c>
      <c r="L64" s="24">
        <v>0</v>
      </c>
      <c r="M64" s="26">
        <v>0</v>
      </c>
      <c r="N64" s="24">
        <v>0</v>
      </c>
      <c r="O64" s="23">
        <v>0</v>
      </c>
      <c r="P64" s="23">
        <v>0</v>
      </c>
      <c r="Q64" s="25">
        <v>0</v>
      </c>
      <c r="R64" s="26">
        <v>0</v>
      </c>
      <c r="S64" s="26">
        <v>0</v>
      </c>
      <c r="T64" s="26">
        <v>0</v>
      </c>
      <c r="U64" s="23">
        <v>0</v>
      </c>
      <c r="V64" s="26">
        <v>0</v>
      </c>
      <c r="W64" s="26">
        <v>0</v>
      </c>
      <c r="X64" s="26">
        <v>0</v>
      </c>
      <c r="Y64" s="27">
        <v>0</v>
      </c>
      <c r="Z64" s="69">
        <f t="shared" si="3"/>
        <v>2</v>
      </c>
      <c r="AA64" s="23">
        <f t="shared" si="4"/>
        <v>2</v>
      </c>
      <c r="AB64" s="27">
        <f t="shared" si="5"/>
        <v>0</v>
      </c>
    </row>
    <row r="65" spans="2:28" x14ac:dyDescent="0.25">
      <c r="B65" s="19">
        <v>46</v>
      </c>
      <c r="C65" s="84" t="s">
        <v>177</v>
      </c>
      <c r="D65" s="57" t="s">
        <v>68</v>
      </c>
      <c r="E65" s="22">
        <v>2</v>
      </c>
      <c r="F65" s="23">
        <v>0</v>
      </c>
      <c r="G65" s="24">
        <v>0</v>
      </c>
      <c r="H65" s="25">
        <v>0</v>
      </c>
      <c r="I65" s="23">
        <v>0</v>
      </c>
      <c r="J65" s="23">
        <v>0</v>
      </c>
      <c r="K65" s="23">
        <v>0</v>
      </c>
      <c r="L65" s="24">
        <v>0</v>
      </c>
      <c r="M65" s="26">
        <v>0</v>
      </c>
      <c r="N65" s="24">
        <v>0</v>
      </c>
      <c r="O65" s="23">
        <v>0</v>
      </c>
      <c r="P65" s="23">
        <v>0</v>
      </c>
      <c r="Q65" s="25">
        <v>0</v>
      </c>
      <c r="R65" s="26">
        <v>0</v>
      </c>
      <c r="S65" s="26">
        <v>0</v>
      </c>
      <c r="T65" s="26">
        <v>0</v>
      </c>
      <c r="U65" s="23">
        <v>0</v>
      </c>
      <c r="V65" s="26">
        <v>0</v>
      </c>
      <c r="W65" s="26">
        <v>0</v>
      </c>
      <c r="X65" s="26">
        <v>0</v>
      </c>
      <c r="Y65" s="27">
        <v>0</v>
      </c>
      <c r="Z65" s="69">
        <f t="shared" si="3"/>
        <v>2</v>
      </c>
      <c r="AA65" s="23">
        <f t="shared" si="4"/>
        <v>2</v>
      </c>
      <c r="AB65" s="27">
        <f t="shared" si="5"/>
        <v>0</v>
      </c>
    </row>
    <row r="66" spans="2:28" x14ac:dyDescent="0.25">
      <c r="B66" s="19">
        <v>46</v>
      </c>
      <c r="C66" s="45" t="s">
        <v>243</v>
      </c>
      <c r="D66" s="21" t="s">
        <v>25</v>
      </c>
      <c r="E66" s="22">
        <v>0</v>
      </c>
      <c r="F66" s="23">
        <v>0</v>
      </c>
      <c r="G66" s="24">
        <v>0</v>
      </c>
      <c r="H66" s="25">
        <v>0</v>
      </c>
      <c r="I66" s="23">
        <v>0</v>
      </c>
      <c r="J66" s="23">
        <v>2</v>
      </c>
      <c r="K66" s="23">
        <v>0</v>
      </c>
      <c r="L66" s="24">
        <v>0</v>
      </c>
      <c r="M66" s="26">
        <v>0</v>
      </c>
      <c r="N66" s="24">
        <v>0</v>
      </c>
      <c r="O66" s="23">
        <v>0</v>
      </c>
      <c r="P66" s="23">
        <v>0</v>
      </c>
      <c r="Q66" s="25">
        <v>0</v>
      </c>
      <c r="R66" s="26">
        <v>0</v>
      </c>
      <c r="S66" s="26">
        <v>0</v>
      </c>
      <c r="T66" s="26">
        <v>0</v>
      </c>
      <c r="U66" s="23">
        <v>0</v>
      </c>
      <c r="V66" s="26">
        <v>0</v>
      </c>
      <c r="W66" s="26">
        <v>0</v>
      </c>
      <c r="X66" s="26">
        <v>0</v>
      </c>
      <c r="Y66" s="27">
        <v>0</v>
      </c>
      <c r="Z66" s="69">
        <f t="shared" ref="Z66:Z68" si="6">SUM(E66:Y66)</f>
        <v>2</v>
      </c>
      <c r="AA66" s="23">
        <f t="shared" si="4"/>
        <v>2</v>
      </c>
      <c r="AB66" s="27">
        <f t="shared" si="5"/>
        <v>0</v>
      </c>
    </row>
    <row r="67" spans="2:28" x14ac:dyDescent="0.25">
      <c r="B67" s="19">
        <v>46</v>
      </c>
      <c r="C67" s="45" t="s">
        <v>172</v>
      </c>
      <c r="D67" s="21" t="s">
        <v>32</v>
      </c>
      <c r="E67" s="22">
        <v>2</v>
      </c>
      <c r="F67" s="23">
        <v>0</v>
      </c>
      <c r="G67" s="24">
        <v>0</v>
      </c>
      <c r="H67" s="25">
        <v>0</v>
      </c>
      <c r="I67" s="23">
        <v>0</v>
      </c>
      <c r="J67" s="23">
        <v>0</v>
      </c>
      <c r="K67" s="23">
        <v>0</v>
      </c>
      <c r="L67" s="24">
        <v>0</v>
      </c>
      <c r="M67" s="26">
        <v>0</v>
      </c>
      <c r="N67" s="24">
        <v>0</v>
      </c>
      <c r="O67" s="23">
        <v>0</v>
      </c>
      <c r="P67" s="23">
        <v>0</v>
      </c>
      <c r="Q67" s="25">
        <v>0</v>
      </c>
      <c r="R67" s="26">
        <v>0</v>
      </c>
      <c r="S67" s="26">
        <v>0</v>
      </c>
      <c r="T67" s="26">
        <v>0</v>
      </c>
      <c r="U67" s="23">
        <v>0</v>
      </c>
      <c r="V67" s="26">
        <v>0</v>
      </c>
      <c r="W67" s="26">
        <v>0</v>
      </c>
      <c r="X67" s="26">
        <v>0</v>
      </c>
      <c r="Y67" s="27">
        <v>0</v>
      </c>
      <c r="Z67" s="69">
        <f t="shared" si="6"/>
        <v>2</v>
      </c>
      <c r="AA67" s="23">
        <f t="shared" si="4"/>
        <v>2</v>
      </c>
      <c r="AB67" s="27">
        <f t="shared" si="5"/>
        <v>0</v>
      </c>
    </row>
    <row r="68" spans="2:28" ht="15.75" thickBot="1" x14ac:dyDescent="0.3">
      <c r="B68" s="30">
        <v>46</v>
      </c>
      <c r="C68" s="46" t="s">
        <v>231</v>
      </c>
      <c r="D68" s="31" t="s">
        <v>92</v>
      </c>
      <c r="E68" s="32">
        <v>2</v>
      </c>
      <c r="F68" s="33">
        <v>0</v>
      </c>
      <c r="G68" s="34">
        <v>0</v>
      </c>
      <c r="H68" s="35">
        <v>0</v>
      </c>
      <c r="I68" s="33">
        <v>0</v>
      </c>
      <c r="J68" s="33">
        <v>0</v>
      </c>
      <c r="K68" s="33">
        <v>0</v>
      </c>
      <c r="L68" s="34">
        <v>0</v>
      </c>
      <c r="M68" s="36">
        <v>0</v>
      </c>
      <c r="N68" s="34">
        <v>0</v>
      </c>
      <c r="O68" s="33">
        <v>0</v>
      </c>
      <c r="P68" s="33">
        <v>0</v>
      </c>
      <c r="Q68" s="35">
        <v>0</v>
      </c>
      <c r="R68" s="36">
        <v>0</v>
      </c>
      <c r="S68" s="36">
        <v>0</v>
      </c>
      <c r="T68" s="36">
        <v>0</v>
      </c>
      <c r="U68" s="33">
        <v>0</v>
      </c>
      <c r="V68" s="36">
        <v>0</v>
      </c>
      <c r="W68" s="36">
        <v>0</v>
      </c>
      <c r="X68" s="36">
        <v>0</v>
      </c>
      <c r="Y68" s="37">
        <v>0</v>
      </c>
      <c r="Z68" s="70">
        <f t="shared" si="6"/>
        <v>2</v>
      </c>
      <c r="AA68" s="33">
        <f t="shared" si="4"/>
        <v>2</v>
      </c>
      <c r="AB68" s="37">
        <f t="shared" si="5"/>
        <v>0</v>
      </c>
    </row>
    <row r="69" spans="2:28" ht="15.75" thickTop="1" x14ac:dyDescent="0.25"/>
  </sheetData>
  <sortState ref="C4:D75">
    <sortCondition ref="C4:C75"/>
  </sortState>
  <pageMargins left="0.7" right="0.7" top="0.75" bottom="0.75" header="0.3" footer="0.3"/>
  <pageSetup paperSize="9" scale="7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zoomScaleNormal="100" workbookViewId="0">
      <selection activeCell="C2" sqref="C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7.42578125" style="54" bestFit="1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5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9" t="s">
        <v>117</v>
      </c>
      <c r="D2" s="53"/>
      <c r="E2" s="85" t="s">
        <v>1</v>
      </c>
      <c r="F2" s="86" t="s">
        <v>2</v>
      </c>
      <c r="G2" s="87" t="s">
        <v>3</v>
      </c>
      <c r="H2" s="88" t="s">
        <v>4</v>
      </c>
      <c r="I2" s="86" t="s">
        <v>2</v>
      </c>
      <c r="J2" s="86" t="s">
        <v>5</v>
      </c>
      <c r="K2" s="86" t="s">
        <v>6</v>
      </c>
      <c r="L2" s="87" t="s">
        <v>7</v>
      </c>
      <c r="M2" s="88" t="s">
        <v>8</v>
      </c>
      <c r="N2" s="87" t="s">
        <v>9</v>
      </c>
      <c r="O2" s="86" t="s">
        <v>10</v>
      </c>
      <c r="P2" s="86" t="s">
        <v>11</v>
      </c>
      <c r="Q2" s="88" t="s">
        <v>12</v>
      </c>
      <c r="R2" s="88" t="s">
        <v>13</v>
      </c>
      <c r="S2" s="88" t="s">
        <v>14</v>
      </c>
      <c r="T2" s="88" t="s">
        <v>15</v>
      </c>
      <c r="U2" s="86" t="s">
        <v>16</v>
      </c>
      <c r="V2" s="88" t="s">
        <v>17</v>
      </c>
      <c r="W2" s="88" t="s">
        <v>18</v>
      </c>
      <c r="X2" s="88" t="s">
        <v>19</v>
      </c>
      <c r="Y2" s="89" t="s">
        <v>20</v>
      </c>
      <c r="Z2" s="71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44" t="s">
        <v>112</v>
      </c>
      <c r="D3" s="12" t="s">
        <v>27</v>
      </c>
      <c r="E3" s="13">
        <v>5</v>
      </c>
      <c r="F3" s="14">
        <v>10</v>
      </c>
      <c r="G3" s="15">
        <v>0</v>
      </c>
      <c r="H3" s="16">
        <v>12</v>
      </c>
      <c r="I3" s="14">
        <v>0</v>
      </c>
      <c r="J3" s="14">
        <v>20</v>
      </c>
      <c r="K3" s="14">
        <v>12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68">
        <f t="shared" ref="Z3:Z48" si="0">SUM(E3:Y3)</f>
        <v>59</v>
      </c>
      <c r="AA3" s="14">
        <f t="shared" ref="AA3:AA48" si="1">SUM(E3+F3+J3+K3+O3+P3+U3)-MIN(E3,F3,J3,K3,O3,P3,U3)</f>
        <v>47</v>
      </c>
      <c r="AB3" s="18">
        <f t="shared" ref="AB3:AB48" si="2">SUM(H3+M3+Q3+R3+S3+T3+V3+W3+X3+Y3)-MIN(H3,M3,Q3,R3,S3,T3,V3,W3,X3,Y3)</f>
        <v>12</v>
      </c>
      <c r="AC3" s="1"/>
      <c r="AD3" s="1"/>
      <c r="AE3" s="1"/>
      <c r="AF3" s="1"/>
    </row>
    <row r="4" spans="1:32" x14ac:dyDescent="0.25">
      <c r="A4" s="1"/>
      <c r="B4" s="19">
        <v>2</v>
      </c>
      <c r="C4" s="45" t="s">
        <v>96</v>
      </c>
      <c r="D4" s="21" t="s">
        <v>25</v>
      </c>
      <c r="E4" s="22">
        <v>7</v>
      </c>
      <c r="F4" s="23">
        <v>0</v>
      </c>
      <c r="G4" s="24">
        <v>5</v>
      </c>
      <c r="H4" s="25">
        <v>16</v>
      </c>
      <c r="I4" s="23">
        <v>0</v>
      </c>
      <c r="J4" s="23">
        <v>5</v>
      </c>
      <c r="K4" s="23">
        <v>20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69">
        <f t="shared" si="0"/>
        <v>53</v>
      </c>
      <c r="AA4" s="23">
        <f t="shared" si="1"/>
        <v>32</v>
      </c>
      <c r="AB4" s="27">
        <f t="shared" si="2"/>
        <v>16</v>
      </c>
      <c r="AC4" s="1"/>
      <c r="AD4" s="1"/>
      <c r="AE4" s="1"/>
      <c r="AF4" s="1"/>
    </row>
    <row r="5" spans="1:32" x14ac:dyDescent="0.25">
      <c r="A5" s="1"/>
      <c r="B5" s="19">
        <v>3</v>
      </c>
      <c r="C5" s="45" t="s">
        <v>100</v>
      </c>
      <c r="D5" s="21" t="s">
        <v>27</v>
      </c>
      <c r="E5" s="22">
        <v>2</v>
      </c>
      <c r="F5" s="23">
        <v>16</v>
      </c>
      <c r="G5" s="24">
        <v>5</v>
      </c>
      <c r="H5" s="25">
        <v>8</v>
      </c>
      <c r="I5" s="23">
        <v>0</v>
      </c>
      <c r="J5" s="23">
        <v>12</v>
      </c>
      <c r="K5" s="23">
        <v>7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69">
        <f t="shared" si="0"/>
        <v>50</v>
      </c>
      <c r="AA5" s="23">
        <f t="shared" si="1"/>
        <v>37</v>
      </c>
      <c r="AB5" s="27">
        <f t="shared" si="2"/>
        <v>8</v>
      </c>
      <c r="AC5" s="1"/>
      <c r="AD5" s="1"/>
      <c r="AE5" s="1"/>
      <c r="AF5" s="1"/>
    </row>
    <row r="6" spans="1:32" x14ac:dyDescent="0.25">
      <c r="A6" s="1"/>
      <c r="B6" s="19">
        <v>4</v>
      </c>
      <c r="C6" s="45" t="s">
        <v>109</v>
      </c>
      <c r="D6" s="21" t="s">
        <v>25</v>
      </c>
      <c r="E6" s="22">
        <v>16</v>
      </c>
      <c r="F6" s="23">
        <v>0</v>
      </c>
      <c r="G6" s="24">
        <v>5</v>
      </c>
      <c r="H6" s="25">
        <v>0</v>
      </c>
      <c r="I6" s="23">
        <v>0</v>
      </c>
      <c r="J6" s="23">
        <v>16</v>
      </c>
      <c r="K6" s="23">
        <v>8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69">
        <f t="shared" si="0"/>
        <v>45</v>
      </c>
      <c r="AA6" s="23">
        <f t="shared" si="1"/>
        <v>40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45" t="s">
        <v>158</v>
      </c>
      <c r="D7" s="21" t="s">
        <v>29</v>
      </c>
      <c r="E7" s="22">
        <v>10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16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69">
        <f t="shared" si="0"/>
        <v>26</v>
      </c>
      <c r="AA7" s="23">
        <f t="shared" si="1"/>
        <v>26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5</v>
      </c>
      <c r="C8" s="45" t="s">
        <v>160</v>
      </c>
      <c r="D8" s="21" t="s">
        <v>65</v>
      </c>
      <c r="E8" s="22">
        <v>4</v>
      </c>
      <c r="F8" s="23">
        <v>12</v>
      </c>
      <c r="G8" s="24">
        <v>0</v>
      </c>
      <c r="H8" s="25">
        <v>0</v>
      </c>
      <c r="I8" s="23">
        <v>0</v>
      </c>
      <c r="J8" s="23">
        <v>8</v>
      </c>
      <c r="K8" s="23">
        <v>2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69">
        <f t="shared" si="0"/>
        <v>26</v>
      </c>
      <c r="AA8" s="23">
        <f t="shared" si="1"/>
        <v>26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9" t="s">
        <v>206</v>
      </c>
      <c r="D9" s="21" t="s">
        <v>29</v>
      </c>
      <c r="E9" s="22">
        <v>0</v>
      </c>
      <c r="F9" s="23">
        <v>7</v>
      </c>
      <c r="G9" s="24">
        <v>0</v>
      </c>
      <c r="H9" s="25">
        <v>0</v>
      </c>
      <c r="I9" s="23">
        <v>0</v>
      </c>
      <c r="J9" s="23">
        <v>4</v>
      </c>
      <c r="K9" s="23">
        <v>10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69">
        <f t="shared" si="0"/>
        <v>21</v>
      </c>
      <c r="AA9" s="23">
        <f t="shared" si="1"/>
        <v>21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7</v>
      </c>
      <c r="C10" s="45" t="s">
        <v>103</v>
      </c>
      <c r="D10" s="21" t="s">
        <v>27</v>
      </c>
      <c r="E10" s="22">
        <v>0</v>
      </c>
      <c r="F10" s="23">
        <v>2</v>
      </c>
      <c r="G10" s="24">
        <v>5</v>
      </c>
      <c r="H10" s="25">
        <v>10</v>
      </c>
      <c r="I10" s="23">
        <v>0</v>
      </c>
      <c r="J10" s="23">
        <v>2</v>
      </c>
      <c r="K10" s="23">
        <v>2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69">
        <f t="shared" si="0"/>
        <v>21</v>
      </c>
      <c r="AA10" s="23">
        <f t="shared" si="1"/>
        <v>6</v>
      </c>
      <c r="AB10" s="27">
        <f t="shared" si="2"/>
        <v>10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45" t="s">
        <v>156</v>
      </c>
      <c r="D11" s="21" t="s">
        <v>29</v>
      </c>
      <c r="E11" s="22">
        <v>20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69">
        <f t="shared" si="0"/>
        <v>20</v>
      </c>
      <c r="AA11" s="23">
        <f t="shared" si="1"/>
        <v>20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45" t="s">
        <v>97</v>
      </c>
      <c r="D12" s="21" t="s">
        <v>32</v>
      </c>
      <c r="E12" s="22">
        <v>0</v>
      </c>
      <c r="F12" s="23">
        <v>8</v>
      </c>
      <c r="G12" s="24">
        <v>0</v>
      </c>
      <c r="H12" s="25">
        <v>0</v>
      </c>
      <c r="I12" s="23">
        <v>0</v>
      </c>
      <c r="J12" s="23">
        <v>10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69">
        <f t="shared" si="0"/>
        <v>18</v>
      </c>
      <c r="AA12" s="23">
        <f t="shared" si="1"/>
        <v>18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45" t="s">
        <v>99</v>
      </c>
      <c r="D13" s="21" t="s">
        <v>27</v>
      </c>
      <c r="E13" s="22">
        <v>3</v>
      </c>
      <c r="F13" s="23">
        <v>5</v>
      </c>
      <c r="G13" s="24">
        <v>0</v>
      </c>
      <c r="H13" s="25">
        <v>6</v>
      </c>
      <c r="I13" s="23">
        <v>0</v>
      </c>
      <c r="J13" s="23">
        <v>0</v>
      </c>
      <c r="K13" s="23">
        <v>2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69">
        <f t="shared" si="0"/>
        <v>16</v>
      </c>
      <c r="AA13" s="23">
        <f t="shared" si="1"/>
        <v>10</v>
      </c>
      <c r="AB13" s="27">
        <f t="shared" si="2"/>
        <v>6</v>
      </c>
      <c r="AC13" s="1"/>
      <c r="AD13" s="1"/>
      <c r="AE13" s="1"/>
      <c r="AF13" s="1"/>
    </row>
    <row r="14" spans="1:32" x14ac:dyDescent="0.25">
      <c r="A14" s="1"/>
      <c r="B14" s="19">
        <v>12</v>
      </c>
      <c r="C14" s="45" t="s">
        <v>104</v>
      </c>
      <c r="D14" s="21" t="s">
        <v>31</v>
      </c>
      <c r="E14" s="22">
        <v>0</v>
      </c>
      <c r="F14" s="23">
        <v>0</v>
      </c>
      <c r="G14" s="24">
        <v>5</v>
      </c>
      <c r="H14" s="25">
        <v>4</v>
      </c>
      <c r="I14" s="23">
        <v>0</v>
      </c>
      <c r="J14" s="23">
        <v>0</v>
      </c>
      <c r="K14" s="23">
        <v>6</v>
      </c>
      <c r="L14" s="24">
        <v>0</v>
      </c>
      <c r="M14" s="26">
        <v>0</v>
      </c>
      <c r="N14" s="24">
        <v>0</v>
      </c>
      <c r="O14" s="23">
        <v>0</v>
      </c>
      <c r="P14" s="23">
        <v>0</v>
      </c>
      <c r="Q14" s="25">
        <v>0</v>
      </c>
      <c r="R14" s="26">
        <v>0</v>
      </c>
      <c r="S14" s="26">
        <v>0</v>
      </c>
      <c r="T14" s="26">
        <v>0</v>
      </c>
      <c r="U14" s="23">
        <v>0</v>
      </c>
      <c r="V14" s="26">
        <v>0</v>
      </c>
      <c r="W14" s="26">
        <v>0</v>
      </c>
      <c r="X14" s="26">
        <v>0</v>
      </c>
      <c r="Y14" s="27">
        <v>0</v>
      </c>
      <c r="Z14" s="69">
        <f t="shared" si="0"/>
        <v>15</v>
      </c>
      <c r="AA14" s="23">
        <f t="shared" si="1"/>
        <v>6</v>
      </c>
      <c r="AB14" s="27">
        <f t="shared" si="2"/>
        <v>4</v>
      </c>
      <c r="AC14" s="1"/>
      <c r="AD14" s="1"/>
      <c r="AE14" s="1"/>
      <c r="AF14" s="1"/>
    </row>
    <row r="15" spans="1:32" x14ac:dyDescent="0.25">
      <c r="A15" s="1"/>
      <c r="B15" s="19">
        <v>12</v>
      </c>
      <c r="C15" s="29" t="s">
        <v>105</v>
      </c>
      <c r="D15" s="21" t="s">
        <v>54</v>
      </c>
      <c r="E15" s="22">
        <v>2</v>
      </c>
      <c r="F15" s="23">
        <v>6</v>
      </c>
      <c r="G15" s="24">
        <v>0</v>
      </c>
      <c r="H15" s="25">
        <v>0</v>
      </c>
      <c r="I15" s="23">
        <v>0</v>
      </c>
      <c r="J15" s="23">
        <v>2</v>
      </c>
      <c r="K15" s="23">
        <v>5</v>
      </c>
      <c r="L15" s="24">
        <v>0</v>
      </c>
      <c r="M15" s="26">
        <v>0</v>
      </c>
      <c r="N15" s="24">
        <v>0</v>
      </c>
      <c r="O15" s="23">
        <v>0</v>
      </c>
      <c r="P15" s="23">
        <v>0</v>
      </c>
      <c r="Q15" s="25">
        <v>0</v>
      </c>
      <c r="R15" s="26">
        <v>0</v>
      </c>
      <c r="S15" s="26">
        <v>0</v>
      </c>
      <c r="T15" s="26">
        <v>0</v>
      </c>
      <c r="U15" s="23">
        <v>0</v>
      </c>
      <c r="V15" s="26">
        <v>0</v>
      </c>
      <c r="W15" s="26">
        <v>0</v>
      </c>
      <c r="X15" s="26">
        <v>0</v>
      </c>
      <c r="Y15" s="27">
        <v>0</v>
      </c>
      <c r="Z15" s="69">
        <f t="shared" si="0"/>
        <v>15</v>
      </c>
      <c r="AA15" s="23">
        <f t="shared" si="1"/>
        <v>15</v>
      </c>
      <c r="AB15" s="27">
        <f t="shared" si="2"/>
        <v>0</v>
      </c>
      <c r="AC15" s="1"/>
      <c r="AD15" s="1"/>
      <c r="AE15" s="1"/>
      <c r="AF15" s="1"/>
    </row>
    <row r="16" spans="1:32" x14ac:dyDescent="0.25">
      <c r="A16" s="1"/>
      <c r="B16" s="19">
        <v>14</v>
      </c>
      <c r="C16" s="29" t="s">
        <v>207</v>
      </c>
      <c r="D16" s="21" t="s">
        <v>29</v>
      </c>
      <c r="E16" s="22">
        <v>0</v>
      </c>
      <c r="F16" s="23">
        <v>4</v>
      </c>
      <c r="G16" s="24">
        <v>0</v>
      </c>
      <c r="H16" s="25">
        <v>0</v>
      </c>
      <c r="I16" s="23">
        <v>0</v>
      </c>
      <c r="J16" s="23">
        <v>7</v>
      </c>
      <c r="K16" s="23">
        <v>2</v>
      </c>
      <c r="L16" s="24">
        <v>0</v>
      </c>
      <c r="M16" s="26">
        <v>0</v>
      </c>
      <c r="N16" s="24">
        <v>0</v>
      </c>
      <c r="O16" s="23">
        <v>0</v>
      </c>
      <c r="P16" s="23">
        <v>0</v>
      </c>
      <c r="Q16" s="25">
        <v>0</v>
      </c>
      <c r="R16" s="26">
        <v>0</v>
      </c>
      <c r="S16" s="26">
        <v>0</v>
      </c>
      <c r="T16" s="26">
        <v>0</v>
      </c>
      <c r="U16" s="23">
        <v>0</v>
      </c>
      <c r="V16" s="26">
        <v>0</v>
      </c>
      <c r="W16" s="26">
        <v>0</v>
      </c>
      <c r="X16" s="26">
        <v>0</v>
      </c>
      <c r="Y16" s="27">
        <v>0</v>
      </c>
      <c r="Z16" s="69">
        <f t="shared" si="0"/>
        <v>13</v>
      </c>
      <c r="AA16" s="23">
        <f t="shared" si="1"/>
        <v>13</v>
      </c>
      <c r="AB16" s="27">
        <f t="shared" si="2"/>
        <v>0</v>
      </c>
      <c r="AC16" s="1"/>
      <c r="AD16" s="1"/>
      <c r="AE16" s="1"/>
      <c r="AF16" s="1"/>
    </row>
    <row r="17" spans="1:32" x14ac:dyDescent="0.25">
      <c r="A17" s="1"/>
      <c r="B17" s="19">
        <v>14</v>
      </c>
      <c r="C17" s="29" t="s">
        <v>162</v>
      </c>
      <c r="D17" s="21" t="s">
        <v>31</v>
      </c>
      <c r="E17" s="22">
        <v>2</v>
      </c>
      <c r="F17" s="23">
        <v>0</v>
      </c>
      <c r="G17" s="24">
        <v>5</v>
      </c>
      <c r="H17" s="25">
        <v>2</v>
      </c>
      <c r="I17" s="23">
        <v>0</v>
      </c>
      <c r="J17" s="23">
        <v>2</v>
      </c>
      <c r="K17" s="23">
        <v>2</v>
      </c>
      <c r="L17" s="24">
        <v>0</v>
      </c>
      <c r="M17" s="26">
        <v>0</v>
      </c>
      <c r="N17" s="24">
        <v>0</v>
      </c>
      <c r="O17" s="23">
        <v>0</v>
      </c>
      <c r="P17" s="23">
        <v>0</v>
      </c>
      <c r="Q17" s="25">
        <v>0</v>
      </c>
      <c r="R17" s="26">
        <v>0</v>
      </c>
      <c r="S17" s="26">
        <v>0</v>
      </c>
      <c r="T17" s="26">
        <v>0</v>
      </c>
      <c r="U17" s="23">
        <v>0</v>
      </c>
      <c r="V17" s="26">
        <v>0</v>
      </c>
      <c r="W17" s="26">
        <v>0</v>
      </c>
      <c r="X17" s="26">
        <v>0</v>
      </c>
      <c r="Y17" s="27">
        <v>0</v>
      </c>
      <c r="Z17" s="69">
        <f t="shared" si="0"/>
        <v>13</v>
      </c>
      <c r="AA17" s="23">
        <f t="shared" si="1"/>
        <v>6</v>
      </c>
      <c r="AB17" s="27">
        <f t="shared" si="2"/>
        <v>2</v>
      </c>
      <c r="AC17" s="1"/>
      <c r="AD17" s="1"/>
      <c r="AE17" s="1"/>
      <c r="AF17" s="1"/>
    </row>
    <row r="18" spans="1:32" x14ac:dyDescent="0.25">
      <c r="A18" s="1"/>
      <c r="B18" s="19">
        <v>16</v>
      </c>
      <c r="C18" s="45" t="s">
        <v>116</v>
      </c>
      <c r="D18" s="21" t="s">
        <v>31</v>
      </c>
      <c r="E18" s="22">
        <v>0</v>
      </c>
      <c r="F18" s="23">
        <v>0</v>
      </c>
      <c r="G18" s="24">
        <v>5</v>
      </c>
      <c r="H18" s="25">
        <v>2</v>
      </c>
      <c r="I18" s="23">
        <v>0</v>
      </c>
      <c r="J18" s="23">
        <v>2</v>
      </c>
      <c r="K18" s="23">
        <v>3</v>
      </c>
      <c r="L18" s="24">
        <v>0</v>
      </c>
      <c r="M18" s="26">
        <v>0</v>
      </c>
      <c r="N18" s="24">
        <v>0</v>
      </c>
      <c r="O18" s="23">
        <v>0</v>
      </c>
      <c r="P18" s="23">
        <v>0</v>
      </c>
      <c r="Q18" s="25">
        <v>0</v>
      </c>
      <c r="R18" s="26">
        <v>0</v>
      </c>
      <c r="S18" s="26">
        <v>0</v>
      </c>
      <c r="T18" s="26">
        <v>0</v>
      </c>
      <c r="U18" s="23">
        <v>0</v>
      </c>
      <c r="V18" s="26">
        <v>0</v>
      </c>
      <c r="W18" s="26">
        <v>0</v>
      </c>
      <c r="X18" s="26">
        <v>0</v>
      </c>
      <c r="Y18" s="27">
        <v>0</v>
      </c>
      <c r="Z18" s="69">
        <f t="shared" si="0"/>
        <v>12</v>
      </c>
      <c r="AA18" s="23">
        <f t="shared" si="1"/>
        <v>5</v>
      </c>
      <c r="AB18" s="27">
        <f t="shared" si="2"/>
        <v>2</v>
      </c>
      <c r="AC18" s="1"/>
      <c r="AD18" s="1"/>
      <c r="AE18" s="1"/>
      <c r="AF18" s="1"/>
    </row>
    <row r="19" spans="1:32" x14ac:dyDescent="0.25">
      <c r="A19" s="1"/>
      <c r="B19" s="19">
        <v>16</v>
      </c>
      <c r="C19" s="84" t="s">
        <v>219</v>
      </c>
      <c r="D19" s="21" t="s">
        <v>31</v>
      </c>
      <c r="E19" s="22">
        <v>0</v>
      </c>
      <c r="F19" s="23">
        <v>0</v>
      </c>
      <c r="G19" s="24">
        <v>5</v>
      </c>
      <c r="H19" s="25">
        <v>5</v>
      </c>
      <c r="I19" s="23"/>
      <c r="J19" s="23">
        <v>0</v>
      </c>
      <c r="K19" s="23">
        <v>2</v>
      </c>
      <c r="L19" s="24">
        <v>0</v>
      </c>
      <c r="M19" s="26">
        <v>0</v>
      </c>
      <c r="N19" s="24">
        <v>0</v>
      </c>
      <c r="O19" s="23">
        <v>0</v>
      </c>
      <c r="P19" s="23">
        <v>0</v>
      </c>
      <c r="Q19" s="25">
        <v>0</v>
      </c>
      <c r="R19" s="26">
        <v>0</v>
      </c>
      <c r="S19" s="26">
        <v>0</v>
      </c>
      <c r="T19" s="26">
        <v>0</v>
      </c>
      <c r="U19" s="23">
        <v>0</v>
      </c>
      <c r="V19" s="26">
        <v>0</v>
      </c>
      <c r="W19" s="26">
        <v>0</v>
      </c>
      <c r="X19" s="26">
        <v>0</v>
      </c>
      <c r="Y19" s="27">
        <v>0</v>
      </c>
      <c r="Z19" s="69">
        <f t="shared" si="0"/>
        <v>12</v>
      </c>
      <c r="AA19" s="23">
        <f t="shared" si="1"/>
        <v>2</v>
      </c>
      <c r="AB19" s="27">
        <f t="shared" si="2"/>
        <v>5</v>
      </c>
      <c r="AC19" s="1"/>
      <c r="AD19" s="1"/>
      <c r="AE19" s="1"/>
      <c r="AF19" s="1"/>
    </row>
    <row r="20" spans="1:32" x14ac:dyDescent="0.25">
      <c r="A20" s="1"/>
      <c r="B20" s="19">
        <v>18</v>
      </c>
      <c r="C20" s="29" t="s">
        <v>108</v>
      </c>
      <c r="D20" s="21" t="s">
        <v>27</v>
      </c>
      <c r="E20" s="22">
        <v>2</v>
      </c>
      <c r="F20" s="23">
        <v>0</v>
      </c>
      <c r="G20" s="24">
        <v>5</v>
      </c>
      <c r="H20" s="25">
        <v>0</v>
      </c>
      <c r="I20" s="23">
        <v>0</v>
      </c>
      <c r="J20" s="23">
        <v>2</v>
      </c>
      <c r="K20" s="23">
        <v>2</v>
      </c>
      <c r="L20" s="24">
        <v>0</v>
      </c>
      <c r="M20" s="26">
        <v>0</v>
      </c>
      <c r="N20" s="24">
        <v>0</v>
      </c>
      <c r="O20" s="23">
        <v>0</v>
      </c>
      <c r="P20" s="23">
        <v>0</v>
      </c>
      <c r="Q20" s="25">
        <v>0</v>
      </c>
      <c r="R20" s="26">
        <v>0</v>
      </c>
      <c r="S20" s="26">
        <v>0</v>
      </c>
      <c r="T20" s="26">
        <v>0</v>
      </c>
      <c r="U20" s="23">
        <v>0</v>
      </c>
      <c r="V20" s="26">
        <v>0</v>
      </c>
      <c r="W20" s="26">
        <v>0</v>
      </c>
      <c r="X20" s="26">
        <v>0</v>
      </c>
      <c r="Y20" s="27">
        <v>0</v>
      </c>
      <c r="Z20" s="69">
        <f t="shared" si="0"/>
        <v>11</v>
      </c>
      <c r="AA20" s="23">
        <f t="shared" si="1"/>
        <v>6</v>
      </c>
      <c r="AB20" s="27">
        <f t="shared" si="2"/>
        <v>0</v>
      </c>
      <c r="AC20" s="1"/>
      <c r="AD20" s="1"/>
      <c r="AE20" s="1"/>
      <c r="AF20" s="1"/>
    </row>
    <row r="21" spans="1:32" x14ac:dyDescent="0.25">
      <c r="A21" s="1"/>
      <c r="B21" s="19">
        <v>18</v>
      </c>
      <c r="C21" s="45" t="s">
        <v>212</v>
      </c>
      <c r="D21" s="21" t="s">
        <v>31</v>
      </c>
      <c r="E21" s="22">
        <v>0</v>
      </c>
      <c r="F21" s="23">
        <v>0</v>
      </c>
      <c r="G21" s="24">
        <v>5</v>
      </c>
      <c r="H21" s="25">
        <v>2</v>
      </c>
      <c r="I21" s="23">
        <v>0</v>
      </c>
      <c r="J21" s="23">
        <v>2</v>
      </c>
      <c r="K21" s="23">
        <v>2</v>
      </c>
      <c r="L21" s="24">
        <v>0</v>
      </c>
      <c r="M21" s="26">
        <v>0</v>
      </c>
      <c r="N21" s="24">
        <v>0</v>
      </c>
      <c r="O21" s="23">
        <v>0</v>
      </c>
      <c r="P21" s="23">
        <v>0</v>
      </c>
      <c r="Q21" s="25">
        <v>0</v>
      </c>
      <c r="R21" s="26">
        <v>0</v>
      </c>
      <c r="S21" s="26">
        <v>0</v>
      </c>
      <c r="T21" s="26">
        <v>0</v>
      </c>
      <c r="U21" s="23">
        <v>0</v>
      </c>
      <c r="V21" s="26">
        <v>0</v>
      </c>
      <c r="W21" s="26">
        <v>0</v>
      </c>
      <c r="X21" s="26">
        <v>0</v>
      </c>
      <c r="Y21" s="27">
        <v>0</v>
      </c>
      <c r="Z21" s="69">
        <f t="shared" si="0"/>
        <v>11</v>
      </c>
      <c r="AA21" s="23">
        <f t="shared" si="1"/>
        <v>4</v>
      </c>
      <c r="AB21" s="27">
        <f t="shared" si="2"/>
        <v>2</v>
      </c>
      <c r="AC21" s="1"/>
      <c r="AD21" s="1"/>
      <c r="AE21" s="1"/>
      <c r="AF21" s="1"/>
    </row>
    <row r="22" spans="1:32" x14ac:dyDescent="0.25">
      <c r="A22" s="1"/>
      <c r="B22" s="19">
        <v>18</v>
      </c>
      <c r="C22" s="45" t="s">
        <v>222</v>
      </c>
      <c r="D22" s="21" t="s">
        <v>68</v>
      </c>
      <c r="E22" s="22">
        <v>2</v>
      </c>
      <c r="F22" s="23">
        <v>0</v>
      </c>
      <c r="G22" s="24">
        <v>5</v>
      </c>
      <c r="H22" s="25">
        <v>2</v>
      </c>
      <c r="I22" s="23">
        <v>0</v>
      </c>
      <c r="J22" s="23">
        <v>2</v>
      </c>
      <c r="K22" s="23">
        <v>0</v>
      </c>
      <c r="L22" s="24">
        <v>0</v>
      </c>
      <c r="M22" s="26">
        <v>0</v>
      </c>
      <c r="N22" s="24">
        <v>0</v>
      </c>
      <c r="O22" s="23">
        <v>0</v>
      </c>
      <c r="P22" s="23">
        <v>0</v>
      </c>
      <c r="Q22" s="25">
        <v>0</v>
      </c>
      <c r="R22" s="26">
        <v>0</v>
      </c>
      <c r="S22" s="26">
        <v>0</v>
      </c>
      <c r="T22" s="26">
        <v>0</v>
      </c>
      <c r="U22" s="23">
        <v>0</v>
      </c>
      <c r="V22" s="26">
        <v>0</v>
      </c>
      <c r="W22" s="26">
        <v>0</v>
      </c>
      <c r="X22" s="26">
        <v>0</v>
      </c>
      <c r="Y22" s="27">
        <v>0</v>
      </c>
      <c r="Z22" s="69">
        <f t="shared" si="0"/>
        <v>11</v>
      </c>
      <c r="AA22" s="23">
        <f t="shared" si="1"/>
        <v>4</v>
      </c>
      <c r="AB22" s="27">
        <f t="shared" si="2"/>
        <v>2</v>
      </c>
      <c r="AC22" s="1"/>
      <c r="AD22" s="1"/>
      <c r="AE22" s="1"/>
      <c r="AF22" s="1"/>
    </row>
    <row r="23" spans="1:32" x14ac:dyDescent="0.25">
      <c r="A23" s="1"/>
      <c r="B23" s="19">
        <v>21</v>
      </c>
      <c r="C23" s="84" t="s">
        <v>155</v>
      </c>
      <c r="D23" s="57" t="s">
        <v>106</v>
      </c>
      <c r="E23" s="22">
        <v>0</v>
      </c>
      <c r="F23" s="23">
        <v>0</v>
      </c>
      <c r="G23" s="24">
        <v>0</v>
      </c>
      <c r="H23" s="25">
        <v>0</v>
      </c>
      <c r="I23" s="23">
        <v>0</v>
      </c>
      <c r="J23" s="23">
        <v>6</v>
      </c>
      <c r="K23" s="23">
        <v>4</v>
      </c>
      <c r="L23" s="24">
        <v>0</v>
      </c>
      <c r="M23" s="26">
        <v>0</v>
      </c>
      <c r="N23" s="24">
        <v>0</v>
      </c>
      <c r="O23" s="23">
        <v>0</v>
      </c>
      <c r="P23" s="23">
        <v>0</v>
      </c>
      <c r="Q23" s="25">
        <v>0</v>
      </c>
      <c r="R23" s="26">
        <v>0</v>
      </c>
      <c r="S23" s="26">
        <v>0</v>
      </c>
      <c r="T23" s="26">
        <v>0</v>
      </c>
      <c r="U23" s="23">
        <v>0</v>
      </c>
      <c r="V23" s="26">
        <v>0</v>
      </c>
      <c r="W23" s="26">
        <v>0</v>
      </c>
      <c r="X23" s="26">
        <v>0</v>
      </c>
      <c r="Y23" s="27">
        <v>0</v>
      </c>
      <c r="Z23" s="69">
        <f t="shared" si="0"/>
        <v>10</v>
      </c>
      <c r="AA23" s="23">
        <f t="shared" si="1"/>
        <v>10</v>
      </c>
      <c r="AB23" s="27">
        <f t="shared" si="2"/>
        <v>0</v>
      </c>
      <c r="AC23" s="1"/>
      <c r="AD23" s="1"/>
      <c r="AE23" s="1"/>
      <c r="AF23" s="1"/>
    </row>
    <row r="24" spans="1:32" x14ac:dyDescent="0.25">
      <c r="A24" s="1"/>
      <c r="B24" s="19">
        <v>22</v>
      </c>
      <c r="C24" s="84" t="s">
        <v>115</v>
      </c>
      <c r="D24" s="57" t="s">
        <v>31</v>
      </c>
      <c r="E24" s="22">
        <v>0</v>
      </c>
      <c r="F24" s="23">
        <v>0</v>
      </c>
      <c r="G24" s="24">
        <v>5</v>
      </c>
      <c r="H24" s="25">
        <v>2</v>
      </c>
      <c r="I24" s="23">
        <v>0</v>
      </c>
      <c r="J24" s="23">
        <v>0</v>
      </c>
      <c r="K24" s="23">
        <v>2</v>
      </c>
      <c r="L24" s="24">
        <v>0</v>
      </c>
      <c r="M24" s="26">
        <v>0</v>
      </c>
      <c r="N24" s="24">
        <v>0</v>
      </c>
      <c r="O24" s="23">
        <v>0</v>
      </c>
      <c r="P24" s="23">
        <v>0</v>
      </c>
      <c r="Q24" s="25">
        <v>0</v>
      </c>
      <c r="R24" s="26">
        <v>0</v>
      </c>
      <c r="S24" s="26">
        <v>0</v>
      </c>
      <c r="T24" s="26">
        <v>0</v>
      </c>
      <c r="U24" s="23">
        <v>0</v>
      </c>
      <c r="V24" s="26">
        <v>0</v>
      </c>
      <c r="W24" s="26">
        <v>0</v>
      </c>
      <c r="X24" s="26">
        <v>0</v>
      </c>
      <c r="Y24" s="27">
        <v>0</v>
      </c>
      <c r="Z24" s="69">
        <f t="shared" si="0"/>
        <v>9</v>
      </c>
      <c r="AA24" s="23">
        <f t="shared" si="1"/>
        <v>2</v>
      </c>
      <c r="AB24" s="27">
        <f t="shared" si="2"/>
        <v>2</v>
      </c>
      <c r="AC24" s="1"/>
      <c r="AD24" s="1"/>
      <c r="AE24" s="1"/>
      <c r="AF24" s="1"/>
    </row>
    <row r="25" spans="1:32" x14ac:dyDescent="0.25">
      <c r="A25" s="1"/>
      <c r="B25" s="19">
        <v>22</v>
      </c>
      <c r="C25" s="84" t="s">
        <v>214</v>
      </c>
      <c r="D25" s="57" t="s">
        <v>31</v>
      </c>
      <c r="E25" s="22">
        <v>0</v>
      </c>
      <c r="F25" s="23">
        <v>0</v>
      </c>
      <c r="G25" s="24">
        <v>5</v>
      </c>
      <c r="H25" s="25">
        <v>2</v>
      </c>
      <c r="I25" s="23">
        <v>0</v>
      </c>
      <c r="J25" s="23">
        <v>2</v>
      </c>
      <c r="K25" s="23">
        <v>0</v>
      </c>
      <c r="L25" s="24">
        <v>0</v>
      </c>
      <c r="M25" s="26">
        <v>0</v>
      </c>
      <c r="N25" s="24">
        <v>0</v>
      </c>
      <c r="O25" s="23">
        <v>0</v>
      </c>
      <c r="P25" s="23">
        <v>0</v>
      </c>
      <c r="Q25" s="25">
        <v>0</v>
      </c>
      <c r="R25" s="26">
        <v>0</v>
      </c>
      <c r="S25" s="26">
        <v>0</v>
      </c>
      <c r="T25" s="26">
        <v>0</v>
      </c>
      <c r="U25" s="23">
        <v>0</v>
      </c>
      <c r="V25" s="26">
        <v>0</v>
      </c>
      <c r="W25" s="26">
        <v>0</v>
      </c>
      <c r="X25" s="26">
        <v>0</v>
      </c>
      <c r="Y25" s="27">
        <v>0</v>
      </c>
      <c r="Z25" s="69">
        <f t="shared" si="0"/>
        <v>9</v>
      </c>
      <c r="AA25" s="23">
        <f t="shared" si="1"/>
        <v>2</v>
      </c>
      <c r="AB25" s="27">
        <f t="shared" si="2"/>
        <v>2</v>
      </c>
      <c r="AC25" s="1"/>
      <c r="AD25" s="1"/>
      <c r="AE25" s="1"/>
      <c r="AF25" s="1"/>
    </row>
    <row r="26" spans="1:32" x14ac:dyDescent="0.25">
      <c r="A26" s="1"/>
      <c r="B26" s="19">
        <v>22</v>
      </c>
      <c r="C26" s="84" t="s">
        <v>161</v>
      </c>
      <c r="D26" s="57" t="s">
        <v>77</v>
      </c>
      <c r="E26" s="22">
        <v>2</v>
      </c>
      <c r="F26" s="23">
        <v>3</v>
      </c>
      <c r="G26" s="24">
        <v>0</v>
      </c>
      <c r="H26" s="25">
        <v>2</v>
      </c>
      <c r="I26" s="23">
        <v>0</v>
      </c>
      <c r="J26" s="23">
        <v>2</v>
      </c>
      <c r="K26" s="23">
        <v>0</v>
      </c>
      <c r="L26" s="24">
        <v>0</v>
      </c>
      <c r="M26" s="26">
        <v>0</v>
      </c>
      <c r="N26" s="24">
        <v>0</v>
      </c>
      <c r="O26" s="23">
        <v>0</v>
      </c>
      <c r="P26" s="23">
        <v>0</v>
      </c>
      <c r="Q26" s="25">
        <v>0</v>
      </c>
      <c r="R26" s="26">
        <v>0</v>
      </c>
      <c r="S26" s="26">
        <v>0</v>
      </c>
      <c r="T26" s="26">
        <v>0</v>
      </c>
      <c r="U26" s="23">
        <v>0</v>
      </c>
      <c r="V26" s="26">
        <v>0</v>
      </c>
      <c r="W26" s="26">
        <v>0</v>
      </c>
      <c r="X26" s="26">
        <v>0</v>
      </c>
      <c r="Y26" s="27">
        <v>0</v>
      </c>
      <c r="Z26" s="69">
        <f t="shared" si="0"/>
        <v>9</v>
      </c>
      <c r="AA26" s="23">
        <f t="shared" si="1"/>
        <v>7</v>
      </c>
      <c r="AB26" s="27">
        <f t="shared" si="2"/>
        <v>2</v>
      </c>
      <c r="AC26" s="1"/>
      <c r="AD26" s="1"/>
      <c r="AE26" s="1"/>
      <c r="AF26" s="1"/>
    </row>
    <row r="27" spans="1:32" x14ac:dyDescent="0.25">
      <c r="A27" s="1"/>
      <c r="B27" s="19">
        <v>25</v>
      </c>
      <c r="C27" s="84" t="s">
        <v>159</v>
      </c>
      <c r="D27" s="57" t="s">
        <v>39</v>
      </c>
      <c r="E27" s="22">
        <v>8</v>
      </c>
      <c r="F27" s="23">
        <v>0</v>
      </c>
      <c r="G27" s="24">
        <v>0</v>
      </c>
      <c r="H27" s="25">
        <v>0</v>
      </c>
      <c r="I27" s="23">
        <v>0</v>
      </c>
      <c r="J27" s="23">
        <v>0</v>
      </c>
      <c r="K27" s="23">
        <v>0</v>
      </c>
      <c r="L27" s="24">
        <v>0</v>
      </c>
      <c r="M27" s="26">
        <v>0</v>
      </c>
      <c r="N27" s="24">
        <v>0</v>
      </c>
      <c r="O27" s="23">
        <v>0</v>
      </c>
      <c r="P27" s="23">
        <v>0</v>
      </c>
      <c r="Q27" s="25">
        <v>0</v>
      </c>
      <c r="R27" s="26">
        <v>0</v>
      </c>
      <c r="S27" s="26">
        <v>0</v>
      </c>
      <c r="T27" s="26">
        <v>0</v>
      </c>
      <c r="U27" s="23">
        <v>0</v>
      </c>
      <c r="V27" s="26">
        <v>0</v>
      </c>
      <c r="W27" s="26">
        <v>0</v>
      </c>
      <c r="X27" s="26">
        <v>0</v>
      </c>
      <c r="Y27" s="27">
        <v>0</v>
      </c>
      <c r="Z27" s="69">
        <f t="shared" si="0"/>
        <v>8</v>
      </c>
      <c r="AA27" s="23">
        <f t="shared" si="1"/>
        <v>8</v>
      </c>
      <c r="AB27" s="27">
        <f t="shared" si="2"/>
        <v>0</v>
      </c>
      <c r="AC27" s="1"/>
      <c r="AD27" s="1"/>
      <c r="AE27" s="1"/>
      <c r="AF27" s="1"/>
    </row>
    <row r="28" spans="1:32" x14ac:dyDescent="0.25">
      <c r="A28" s="1"/>
      <c r="B28" s="19">
        <v>26</v>
      </c>
      <c r="C28" s="84" t="s">
        <v>163</v>
      </c>
      <c r="D28" s="57" t="s">
        <v>92</v>
      </c>
      <c r="E28" s="22">
        <v>6</v>
      </c>
      <c r="F28" s="23">
        <v>0</v>
      </c>
      <c r="G28" s="24">
        <v>0</v>
      </c>
      <c r="H28" s="25">
        <v>0</v>
      </c>
      <c r="I28" s="23">
        <v>0</v>
      </c>
      <c r="J28" s="23">
        <v>0</v>
      </c>
      <c r="K28" s="23">
        <v>0</v>
      </c>
      <c r="L28" s="24">
        <v>0</v>
      </c>
      <c r="M28" s="26">
        <v>0</v>
      </c>
      <c r="N28" s="24">
        <v>0</v>
      </c>
      <c r="O28" s="23">
        <v>0</v>
      </c>
      <c r="P28" s="23">
        <v>0</v>
      </c>
      <c r="Q28" s="25">
        <v>0</v>
      </c>
      <c r="R28" s="26">
        <v>0</v>
      </c>
      <c r="S28" s="26">
        <v>0</v>
      </c>
      <c r="T28" s="26">
        <v>0</v>
      </c>
      <c r="U28" s="23">
        <v>0</v>
      </c>
      <c r="V28" s="26">
        <v>0</v>
      </c>
      <c r="W28" s="26">
        <v>0</v>
      </c>
      <c r="X28" s="26">
        <v>0</v>
      </c>
      <c r="Y28" s="27">
        <v>0</v>
      </c>
      <c r="Z28" s="69">
        <f>SUM(E28:Y28)</f>
        <v>6</v>
      </c>
      <c r="AA28" s="23">
        <f>SUM(E28+F28+J28+K28+O28+P28+U28)-MIN(E28,F28,J28,K28,O28,P28,U28)</f>
        <v>6</v>
      </c>
      <c r="AB28" s="27">
        <f>SUM(H28+M28+Q28+R28+S28+T28+V28+W28+X28+Y28)-MIN(H28,M28,Q28,R28,S28,T28,V28,W28,X28,Y28)</f>
        <v>0</v>
      </c>
      <c r="AC28" s="1"/>
      <c r="AD28" s="1"/>
      <c r="AE28" s="1"/>
      <c r="AF28" s="1"/>
    </row>
    <row r="29" spans="1:32" x14ac:dyDescent="0.25">
      <c r="A29" s="1"/>
      <c r="B29" s="55">
        <v>26</v>
      </c>
      <c r="C29" s="45" t="s">
        <v>84</v>
      </c>
      <c r="D29" s="21" t="s">
        <v>68</v>
      </c>
      <c r="E29" s="22">
        <v>0</v>
      </c>
      <c r="F29" s="23">
        <v>0</v>
      </c>
      <c r="G29" s="24">
        <v>0</v>
      </c>
      <c r="H29" s="25">
        <v>0</v>
      </c>
      <c r="I29" s="23">
        <v>0</v>
      </c>
      <c r="J29" s="23">
        <v>6</v>
      </c>
      <c r="K29" s="23">
        <v>0</v>
      </c>
      <c r="L29" s="24">
        <v>0</v>
      </c>
      <c r="M29" s="26">
        <v>0</v>
      </c>
      <c r="N29" s="24">
        <v>0</v>
      </c>
      <c r="O29" s="23">
        <v>0</v>
      </c>
      <c r="P29" s="23">
        <v>0</v>
      </c>
      <c r="Q29" s="25">
        <v>0</v>
      </c>
      <c r="R29" s="26">
        <v>0</v>
      </c>
      <c r="S29" s="26">
        <v>0</v>
      </c>
      <c r="T29" s="26">
        <v>0</v>
      </c>
      <c r="U29" s="23">
        <v>0</v>
      </c>
      <c r="V29" s="26">
        <v>0</v>
      </c>
      <c r="W29" s="26">
        <v>0</v>
      </c>
      <c r="X29" s="26">
        <v>0</v>
      </c>
      <c r="Y29" s="27">
        <v>0</v>
      </c>
      <c r="Z29" s="69">
        <f>SUM(E29:Y29)</f>
        <v>6</v>
      </c>
      <c r="AA29" s="23">
        <f>SUM(E29+F29+J29+K29+O29+P29+U29)-MIN(E29,F29,J29,K29,O29,P29,U29)</f>
        <v>6</v>
      </c>
      <c r="AB29" s="27">
        <f>SUM(H29+M29+Q29+R29+S29+T29+V29+W29+X29+Y29)-MIN(H29,M29,Q29,R29,S29,T29,V29,W29,X29,Y29)</f>
        <v>0</v>
      </c>
      <c r="AC29" s="1"/>
      <c r="AD29" s="1"/>
      <c r="AE29" s="1"/>
      <c r="AF29" s="1"/>
    </row>
    <row r="30" spans="1:32" x14ac:dyDescent="0.25">
      <c r="A30" s="1"/>
      <c r="B30" s="19">
        <v>28</v>
      </c>
      <c r="C30" s="84" t="s">
        <v>113</v>
      </c>
      <c r="D30" s="57" t="s">
        <v>39</v>
      </c>
      <c r="E30" s="22">
        <v>2</v>
      </c>
      <c r="F30" s="23">
        <v>0</v>
      </c>
      <c r="G30" s="24">
        <v>0</v>
      </c>
      <c r="H30" s="25">
        <v>0</v>
      </c>
      <c r="I30" s="23">
        <v>0</v>
      </c>
      <c r="J30" s="23">
        <v>3</v>
      </c>
      <c r="K30" s="23">
        <v>0</v>
      </c>
      <c r="L30" s="24">
        <v>0</v>
      </c>
      <c r="M30" s="26">
        <v>0</v>
      </c>
      <c r="N30" s="24">
        <v>0</v>
      </c>
      <c r="O30" s="23">
        <v>0</v>
      </c>
      <c r="P30" s="23">
        <v>0</v>
      </c>
      <c r="Q30" s="25">
        <v>0</v>
      </c>
      <c r="R30" s="26">
        <v>0</v>
      </c>
      <c r="S30" s="26">
        <v>0</v>
      </c>
      <c r="T30" s="26">
        <v>0</v>
      </c>
      <c r="U30" s="23">
        <v>0</v>
      </c>
      <c r="V30" s="26">
        <v>0</v>
      </c>
      <c r="W30" s="26">
        <v>0</v>
      </c>
      <c r="X30" s="26">
        <v>0</v>
      </c>
      <c r="Y30" s="27">
        <v>0</v>
      </c>
      <c r="Z30" s="69">
        <f t="shared" si="0"/>
        <v>5</v>
      </c>
      <c r="AA30" s="23">
        <f t="shared" si="1"/>
        <v>5</v>
      </c>
      <c r="AB30" s="27">
        <f t="shared" si="2"/>
        <v>0</v>
      </c>
      <c r="AC30" s="1"/>
      <c r="AD30" s="1"/>
      <c r="AE30" s="1"/>
      <c r="AF30" s="1"/>
    </row>
    <row r="31" spans="1:32" x14ac:dyDescent="0.25">
      <c r="A31" s="1"/>
      <c r="B31" s="19">
        <v>28</v>
      </c>
      <c r="C31" s="84" t="s">
        <v>221</v>
      </c>
      <c r="D31" s="57" t="s">
        <v>68</v>
      </c>
      <c r="E31" s="22">
        <v>0</v>
      </c>
      <c r="F31" s="23">
        <v>0</v>
      </c>
      <c r="G31" s="24">
        <v>5</v>
      </c>
      <c r="H31" s="25">
        <v>0</v>
      </c>
      <c r="I31" s="23">
        <v>0</v>
      </c>
      <c r="J31" s="23">
        <v>0</v>
      </c>
      <c r="K31" s="23">
        <v>0</v>
      </c>
      <c r="L31" s="24">
        <v>0</v>
      </c>
      <c r="M31" s="26">
        <v>0</v>
      </c>
      <c r="N31" s="24">
        <v>0</v>
      </c>
      <c r="O31" s="23">
        <v>0</v>
      </c>
      <c r="P31" s="23">
        <v>0</v>
      </c>
      <c r="Q31" s="25">
        <v>0</v>
      </c>
      <c r="R31" s="26">
        <v>0</v>
      </c>
      <c r="S31" s="26">
        <v>0</v>
      </c>
      <c r="T31" s="26">
        <v>0</v>
      </c>
      <c r="U31" s="23">
        <v>0</v>
      </c>
      <c r="V31" s="26">
        <v>0</v>
      </c>
      <c r="W31" s="26">
        <v>0</v>
      </c>
      <c r="X31" s="26">
        <v>0</v>
      </c>
      <c r="Y31" s="27">
        <v>0</v>
      </c>
      <c r="Z31" s="69">
        <f t="shared" si="0"/>
        <v>5</v>
      </c>
      <c r="AA31" s="23">
        <f t="shared" si="1"/>
        <v>0</v>
      </c>
      <c r="AB31" s="27">
        <f t="shared" si="2"/>
        <v>0</v>
      </c>
      <c r="AC31" s="1"/>
      <c r="AD31" s="1"/>
      <c r="AE31" s="1"/>
      <c r="AF31" s="1"/>
    </row>
    <row r="32" spans="1:32" x14ac:dyDescent="0.25">
      <c r="A32" s="1"/>
      <c r="B32" s="19">
        <v>28</v>
      </c>
      <c r="C32" s="84" t="s">
        <v>232</v>
      </c>
      <c r="D32" s="57" t="s">
        <v>27</v>
      </c>
      <c r="E32" s="22">
        <v>0</v>
      </c>
      <c r="F32" s="23">
        <v>0</v>
      </c>
      <c r="G32" s="24">
        <v>5</v>
      </c>
      <c r="H32" s="25">
        <v>0</v>
      </c>
      <c r="I32" s="23">
        <v>0</v>
      </c>
      <c r="J32" s="23">
        <v>0</v>
      </c>
      <c r="K32" s="23">
        <v>0</v>
      </c>
      <c r="L32" s="24">
        <v>0</v>
      </c>
      <c r="M32" s="26">
        <v>0</v>
      </c>
      <c r="N32" s="24">
        <v>0</v>
      </c>
      <c r="O32" s="23">
        <v>0</v>
      </c>
      <c r="P32" s="23">
        <v>0</v>
      </c>
      <c r="Q32" s="25">
        <v>0</v>
      </c>
      <c r="R32" s="26">
        <v>0</v>
      </c>
      <c r="S32" s="26">
        <v>0</v>
      </c>
      <c r="T32" s="26">
        <v>0</v>
      </c>
      <c r="U32" s="23">
        <v>0</v>
      </c>
      <c r="V32" s="26">
        <v>0</v>
      </c>
      <c r="W32" s="26">
        <v>0</v>
      </c>
      <c r="X32" s="26">
        <v>0</v>
      </c>
      <c r="Y32" s="27">
        <v>0</v>
      </c>
      <c r="Z32" s="69">
        <f t="shared" si="0"/>
        <v>5</v>
      </c>
      <c r="AA32" s="23">
        <f t="shared" si="1"/>
        <v>0</v>
      </c>
      <c r="AB32" s="27">
        <f t="shared" si="2"/>
        <v>0</v>
      </c>
      <c r="AC32" s="1"/>
      <c r="AD32" s="1"/>
      <c r="AE32" s="1"/>
      <c r="AF32" s="1"/>
    </row>
    <row r="33" spans="1:32" x14ac:dyDescent="0.25">
      <c r="A33" s="1"/>
      <c r="B33" s="19">
        <v>28</v>
      </c>
      <c r="C33" s="84" t="s">
        <v>111</v>
      </c>
      <c r="D33" s="57" t="s">
        <v>27</v>
      </c>
      <c r="E33" s="22">
        <v>0</v>
      </c>
      <c r="F33" s="23">
        <v>0</v>
      </c>
      <c r="G33" s="24">
        <v>5</v>
      </c>
      <c r="H33" s="25">
        <v>0</v>
      </c>
      <c r="I33" s="23">
        <v>0</v>
      </c>
      <c r="J33" s="23">
        <v>0</v>
      </c>
      <c r="K33" s="23">
        <v>0</v>
      </c>
      <c r="L33" s="24">
        <v>0</v>
      </c>
      <c r="M33" s="26">
        <v>0</v>
      </c>
      <c r="N33" s="24">
        <v>0</v>
      </c>
      <c r="O33" s="23">
        <v>0</v>
      </c>
      <c r="P33" s="23">
        <v>0</v>
      </c>
      <c r="Q33" s="25">
        <v>0</v>
      </c>
      <c r="R33" s="26">
        <v>0</v>
      </c>
      <c r="S33" s="26">
        <v>0</v>
      </c>
      <c r="T33" s="26">
        <v>0</v>
      </c>
      <c r="U33" s="23">
        <v>0</v>
      </c>
      <c r="V33" s="26">
        <v>0</v>
      </c>
      <c r="W33" s="26">
        <v>0</v>
      </c>
      <c r="X33" s="26">
        <v>0</v>
      </c>
      <c r="Y33" s="27">
        <v>0</v>
      </c>
      <c r="Z33" s="69">
        <f t="shared" si="0"/>
        <v>5</v>
      </c>
      <c r="AA33" s="23">
        <f t="shared" si="1"/>
        <v>0</v>
      </c>
      <c r="AB33" s="27">
        <f t="shared" si="2"/>
        <v>0</v>
      </c>
      <c r="AC33" s="1"/>
      <c r="AD33" s="1"/>
      <c r="AE33" s="1"/>
      <c r="AF33" s="1"/>
    </row>
    <row r="34" spans="1:32" x14ac:dyDescent="0.25">
      <c r="A34" s="1"/>
      <c r="B34" s="19">
        <v>28</v>
      </c>
      <c r="C34" s="84" t="s">
        <v>229</v>
      </c>
      <c r="D34" s="21" t="s">
        <v>25</v>
      </c>
      <c r="E34" s="22">
        <v>0</v>
      </c>
      <c r="F34" s="23">
        <v>0</v>
      </c>
      <c r="G34" s="24">
        <v>5</v>
      </c>
      <c r="H34" s="25">
        <v>0</v>
      </c>
      <c r="I34" s="23">
        <v>0</v>
      </c>
      <c r="J34" s="23">
        <v>0</v>
      </c>
      <c r="K34" s="23">
        <v>0</v>
      </c>
      <c r="L34" s="24">
        <v>0</v>
      </c>
      <c r="M34" s="26">
        <v>0</v>
      </c>
      <c r="N34" s="24">
        <v>0</v>
      </c>
      <c r="O34" s="23">
        <v>0</v>
      </c>
      <c r="P34" s="23">
        <v>0</v>
      </c>
      <c r="Q34" s="25">
        <v>0</v>
      </c>
      <c r="R34" s="26">
        <v>0</v>
      </c>
      <c r="S34" s="26">
        <v>0</v>
      </c>
      <c r="T34" s="26">
        <v>0</v>
      </c>
      <c r="U34" s="23">
        <v>0</v>
      </c>
      <c r="V34" s="26">
        <v>0</v>
      </c>
      <c r="W34" s="26">
        <v>0</v>
      </c>
      <c r="X34" s="26">
        <v>0</v>
      </c>
      <c r="Y34" s="27">
        <v>0</v>
      </c>
      <c r="Z34" s="69">
        <f t="shared" si="0"/>
        <v>5</v>
      </c>
      <c r="AA34" s="23">
        <f t="shared" si="1"/>
        <v>0</v>
      </c>
      <c r="AB34" s="27">
        <f t="shared" si="2"/>
        <v>0</v>
      </c>
      <c r="AC34" s="1"/>
      <c r="AD34" s="1"/>
      <c r="AE34" s="1"/>
      <c r="AF34" s="1"/>
    </row>
    <row r="35" spans="1:32" x14ac:dyDescent="0.25">
      <c r="A35" s="1"/>
      <c r="B35" s="19">
        <v>28</v>
      </c>
      <c r="C35" s="84" t="s">
        <v>209</v>
      </c>
      <c r="D35" s="21" t="s">
        <v>31</v>
      </c>
      <c r="E35" s="22">
        <v>0</v>
      </c>
      <c r="F35" s="23">
        <v>0</v>
      </c>
      <c r="G35" s="24">
        <v>5</v>
      </c>
      <c r="H35" s="25">
        <v>0</v>
      </c>
      <c r="I35" s="23">
        <v>0</v>
      </c>
      <c r="J35" s="23">
        <v>0</v>
      </c>
      <c r="K35" s="23">
        <v>0</v>
      </c>
      <c r="L35" s="24">
        <v>0</v>
      </c>
      <c r="M35" s="26">
        <v>0</v>
      </c>
      <c r="N35" s="24">
        <v>0</v>
      </c>
      <c r="O35" s="23">
        <v>0</v>
      </c>
      <c r="P35" s="23">
        <v>0</v>
      </c>
      <c r="Q35" s="25">
        <v>0</v>
      </c>
      <c r="R35" s="26">
        <v>0</v>
      </c>
      <c r="S35" s="26">
        <v>0</v>
      </c>
      <c r="T35" s="26">
        <v>0</v>
      </c>
      <c r="U35" s="23">
        <v>0</v>
      </c>
      <c r="V35" s="26">
        <v>0</v>
      </c>
      <c r="W35" s="26">
        <v>0</v>
      </c>
      <c r="X35" s="26">
        <v>0</v>
      </c>
      <c r="Y35" s="27">
        <v>0</v>
      </c>
      <c r="Z35" s="69">
        <f t="shared" si="0"/>
        <v>5</v>
      </c>
      <c r="AA35" s="23">
        <f t="shared" si="1"/>
        <v>0</v>
      </c>
      <c r="AB35" s="27">
        <f t="shared" si="2"/>
        <v>0</v>
      </c>
      <c r="AC35" s="1"/>
      <c r="AD35" s="1"/>
      <c r="AE35" s="1"/>
      <c r="AF35" s="1"/>
    </row>
    <row r="36" spans="1:32" x14ac:dyDescent="0.25">
      <c r="A36" s="1"/>
      <c r="B36" s="19">
        <v>28</v>
      </c>
      <c r="C36" s="84" t="s">
        <v>98</v>
      </c>
      <c r="D36" s="57" t="s">
        <v>27</v>
      </c>
      <c r="E36" s="22">
        <v>0</v>
      </c>
      <c r="F36" s="23">
        <v>0</v>
      </c>
      <c r="G36" s="24">
        <v>5</v>
      </c>
      <c r="H36" s="25">
        <v>0</v>
      </c>
      <c r="I36" s="23">
        <v>0</v>
      </c>
      <c r="J36" s="23">
        <v>0</v>
      </c>
      <c r="K36" s="23">
        <v>0</v>
      </c>
      <c r="L36" s="24">
        <v>0</v>
      </c>
      <c r="M36" s="26">
        <v>0</v>
      </c>
      <c r="N36" s="24">
        <v>0</v>
      </c>
      <c r="O36" s="23">
        <v>0</v>
      </c>
      <c r="P36" s="23">
        <v>0</v>
      </c>
      <c r="Q36" s="25">
        <v>0</v>
      </c>
      <c r="R36" s="26">
        <v>0</v>
      </c>
      <c r="S36" s="26">
        <v>0</v>
      </c>
      <c r="T36" s="26">
        <v>0</v>
      </c>
      <c r="U36" s="23">
        <v>0</v>
      </c>
      <c r="V36" s="26">
        <v>0</v>
      </c>
      <c r="W36" s="26">
        <v>0</v>
      </c>
      <c r="X36" s="26">
        <v>0</v>
      </c>
      <c r="Y36" s="27">
        <v>0</v>
      </c>
      <c r="Z36" s="69">
        <f t="shared" si="0"/>
        <v>5</v>
      </c>
      <c r="AA36" s="23">
        <f t="shared" si="1"/>
        <v>0</v>
      </c>
      <c r="AB36" s="27">
        <f t="shared" si="2"/>
        <v>0</v>
      </c>
      <c r="AC36" s="1"/>
      <c r="AD36" s="1"/>
      <c r="AE36" s="1"/>
      <c r="AF36" s="1"/>
    </row>
    <row r="37" spans="1:32" x14ac:dyDescent="0.25">
      <c r="A37" s="1"/>
      <c r="B37" s="19">
        <v>28</v>
      </c>
      <c r="C37" s="45" t="s">
        <v>101</v>
      </c>
      <c r="D37" s="21" t="s">
        <v>34</v>
      </c>
      <c r="E37" s="22">
        <v>0</v>
      </c>
      <c r="F37" s="23">
        <v>0</v>
      </c>
      <c r="G37" s="24">
        <v>5</v>
      </c>
      <c r="H37" s="25">
        <v>0</v>
      </c>
      <c r="I37" s="23">
        <v>0</v>
      </c>
      <c r="J37" s="23">
        <v>0</v>
      </c>
      <c r="K37" s="23">
        <v>0</v>
      </c>
      <c r="L37" s="24">
        <v>0</v>
      </c>
      <c r="M37" s="26">
        <v>0</v>
      </c>
      <c r="N37" s="24">
        <v>0</v>
      </c>
      <c r="O37" s="23">
        <v>0</v>
      </c>
      <c r="P37" s="23">
        <v>0</v>
      </c>
      <c r="Q37" s="25">
        <v>0</v>
      </c>
      <c r="R37" s="26">
        <v>0</v>
      </c>
      <c r="S37" s="26">
        <v>0</v>
      </c>
      <c r="T37" s="26">
        <v>0</v>
      </c>
      <c r="U37" s="23">
        <v>0</v>
      </c>
      <c r="V37" s="26">
        <v>0</v>
      </c>
      <c r="W37" s="26">
        <v>0</v>
      </c>
      <c r="X37" s="26">
        <v>0</v>
      </c>
      <c r="Y37" s="27">
        <v>0</v>
      </c>
      <c r="Z37" s="69">
        <f t="shared" si="0"/>
        <v>5</v>
      </c>
      <c r="AA37" s="23">
        <f t="shared" si="1"/>
        <v>0</v>
      </c>
      <c r="AB37" s="27">
        <f t="shared" si="2"/>
        <v>0</v>
      </c>
      <c r="AC37" s="1"/>
      <c r="AD37" s="1"/>
      <c r="AE37" s="1"/>
      <c r="AF37" s="1"/>
    </row>
    <row r="38" spans="1:32" x14ac:dyDescent="0.25">
      <c r="A38" s="1"/>
      <c r="B38" s="19">
        <v>28</v>
      </c>
      <c r="C38" s="45" t="s">
        <v>211</v>
      </c>
      <c r="D38" s="21" t="s">
        <v>31</v>
      </c>
      <c r="E38" s="22">
        <v>0</v>
      </c>
      <c r="F38" s="23">
        <v>0</v>
      </c>
      <c r="G38" s="24">
        <v>5</v>
      </c>
      <c r="H38" s="25">
        <v>0</v>
      </c>
      <c r="I38" s="23">
        <v>0</v>
      </c>
      <c r="J38" s="23">
        <v>0</v>
      </c>
      <c r="K38" s="23">
        <v>0</v>
      </c>
      <c r="L38" s="24">
        <v>0</v>
      </c>
      <c r="M38" s="26">
        <v>0</v>
      </c>
      <c r="N38" s="24">
        <v>0</v>
      </c>
      <c r="O38" s="23">
        <v>0</v>
      </c>
      <c r="P38" s="23">
        <v>0</v>
      </c>
      <c r="Q38" s="25">
        <v>0</v>
      </c>
      <c r="R38" s="26">
        <v>0</v>
      </c>
      <c r="S38" s="26">
        <v>0</v>
      </c>
      <c r="T38" s="26">
        <v>0</v>
      </c>
      <c r="U38" s="23">
        <v>0</v>
      </c>
      <c r="V38" s="26">
        <v>0</v>
      </c>
      <c r="W38" s="26">
        <v>0</v>
      </c>
      <c r="X38" s="26">
        <v>0</v>
      </c>
      <c r="Y38" s="27">
        <v>0</v>
      </c>
      <c r="Z38" s="69">
        <f t="shared" si="0"/>
        <v>5</v>
      </c>
      <c r="AA38" s="23">
        <f t="shared" si="1"/>
        <v>0</v>
      </c>
      <c r="AB38" s="27">
        <f t="shared" si="2"/>
        <v>0</v>
      </c>
      <c r="AC38" s="1"/>
      <c r="AD38" s="1"/>
      <c r="AE38" s="1"/>
      <c r="AF38" s="1"/>
    </row>
    <row r="39" spans="1:32" x14ac:dyDescent="0.25">
      <c r="A39" s="1"/>
      <c r="B39" s="19">
        <v>28</v>
      </c>
      <c r="C39" s="45" t="s">
        <v>224</v>
      </c>
      <c r="D39" s="21" t="s">
        <v>68</v>
      </c>
      <c r="E39" s="22">
        <v>0</v>
      </c>
      <c r="F39" s="23">
        <v>0</v>
      </c>
      <c r="G39" s="24">
        <v>5</v>
      </c>
      <c r="H39" s="25">
        <v>0</v>
      </c>
      <c r="I39" s="23">
        <v>0</v>
      </c>
      <c r="J39" s="23">
        <v>0</v>
      </c>
      <c r="K39" s="23">
        <v>0</v>
      </c>
      <c r="L39" s="24">
        <v>0</v>
      </c>
      <c r="M39" s="26">
        <v>0</v>
      </c>
      <c r="N39" s="24">
        <v>0</v>
      </c>
      <c r="O39" s="23">
        <v>0</v>
      </c>
      <c r="P39" s="23">
        <v>0</v>
      </c>
      <c r="Q39" s="25">
        <v>0</v>
      </c>
      <c r="R39" s="26">
        <v>0</v>
      </c>
      <c r="S39" s="26">
        <v>0</v>
      </c>
      <c r="T39" s="26">
        <v>0</v>
      </c>
      <c r="U39" s="23">
        <v>0</v>
      </c>
      <c r="V39" s="26">
        <v>0</v>
      </c>
      <c r="W39" s="26">
        <v>0</v>
      </c>
      <c r="X39" s="26">
        <v>0</v>
      </c>
      <c r="Y39" s="27">
        <v>0</v>
      </c>
      <c r="Z39" s="69">
        <f t="shared" si="0"/>
        <v>5</v>
      </c>
      <c r="AA39" s="23">
        <f t="shared" si="1"/>
        <v>0</v>
      </c>
      <c r="AB39" s="27">
        <f t="shared" si="2"/>
        <v>0</v>
      </c>
      <c r="AC39" s="1"/>
      <c r="AD39" s="1"/>
      <c r="AE39" s="1"/>
      <c r="AF39" s="1"/>
    </row>
    <row r="40" spans="1:32" x14ac:dyDescent="0.25">
      <c r="A40" s="1"/>
      <c r="B40" s="19">
        <v>28</v>
      </c>
      <c r="C40" s="45" t="s">
        <v>225</v>
      </c>
      <c r="D40" s="21" t="s">
        <v>68</v>
      </c>
      <c r="E40" s="22">
        <v>0</v>
      </c>
      <c r="F40" s="23">
        <v>0</v>
      </c>
      <c r="G40" s="24">
        <v>5</v>
      </c>
      <c r="H40" s="25">
        <v>0</v>
      </c>
      <c r="I40" s="23">
        <v>0</v>
      </c>
      <c r="J40" s="23">
        <v>0</v>
      </c>
      <c r="K40" s="23">
        <v>0</v>
      </c>
      <c r="L40" s="24">
        <v>0</v>
      </c>
      <c r="M40" s="26">
        <v>0</v>
      </c>
      <c r="N40" s="24">
        <v>0</v>
      </c>
      <c r="O40" s="23">
        <v>0</v>
      </c>
      <c r="P40" s="23">
        <v>0</v>
      </c>
      <c r="Q40" s="25">
        <v>0</v>
      </c>
      <c r="R40" s="26">
        <v>0</v>
      </c>
      <c r="S40" s="26">
        <v>0</v>
      </c>
      <c r="T40" s="26">
        <v>0</v>
      </c>
      <c r="U40" s="23">
        <v>0</v>
      </c>
      <c r="V40" s="26">
        <v>0</v>
      </c>
      <c r="W40" s="26">
        <v>0</v>
      </c>
      <c r="X40" s="26">
        <v>0</v>
      </c>
      <c r="Y40" s="27">
        <v>0</v>
      </c>
      <c r="Z40" s="69">
        <f t="shared" si="0"/>
        <v>5</v>
      </c>
      <c r="AA40" s="23">
        <f t="shared" si="1"/>
        <v>0</v>
      </c>
      <c r="AB40" s="27">
        <f t="shared" si="2"/>
        <v>0</v>
      </c>
      <c r="AC40" s="1"/>
      <c r="AD40" s="1"/>
      <c r="AE40" s="1"/>
      <c r="AF40" s="1"/>
    </row>
    <row r="41" spans="1:32" x14ac:dyDescent="0.25">
      <c r="B41" s="19">
        <v>28</v>
      </c>
      <c r="C41" s="84" t="s">
        <v>216</v>
      </c>
      <c r="D41" s="57" t="s">
        <v>31</v>
      </c>
      <c r="E41" s="22">
        <v>0</v>
      </c>
      <c r="F41" s="23">
        <v>0</v>
      </c>
      <c r="G41" s="24">
        <v>5</v>
      </c>
      <c r="H41" s="25">
        <v>0</v>
      </c>
      <c r="I41" s="23">
        <v>0</v>
      </c>
      <c r="J41" s="23">
        <v>0</v>
      </c>
      <c r="K41" s="23">
        <v>0</v>
      </c>
      <c r="L41" s="24">
        <v>0</v>
      </c>
      <c r="M41" s="26">
        <v>0</v>
      </c>
      <c r="N41" s="24">
        <v>0</v>
      </c>
      <c r="O41" s="23">
        <v>0</v>
      </c>
      <c r="P41" s="23">
        <v>0</v>
      </c>
      <c r="Q41" s="25">
        <v>0</v>
      </c>
      <c r="R41" s="26">
        <v>0</v>
      </c>
      <c r="S41" s="26">
        <v>0</v>
      </c>
      <c r="T41" s="26">
        <v>0</v>
      </c>
      <c r="U41" s="23">
        <v>0</v>
      </c>
      <c r="V41" s="26">
        <v>0</v>
      </c>
      <c r="W41" s="26">
        <v>0</v>
      </c>
      <c r="X41" s="26">
        <v>0</v>
      </c>
      <c r="Y41" s="27">
        <v>0</v>
      </c>
      <c r="Z41" s="69">
        <f t="shared" si="0"/>
        <v>5</v>
      </c>
      <c r="AA41" s="23">
        <f t="shared" si="1"/>
        <v>0</v>
      </c>
      <c r="AB41" s="27">
        <f t="shared" si="2"/>
        <v>0</v>
      </c>
    </row>
    <row r="42" spans="1:32" x14ac:dyDescent="0.25">
      <c r="B42" s="19">
        <v>28</v>
      </c>
      <c r="C42" s="45" t="s">
        <v>227</v>
      </c>
      <c r="D42" s="21" t="s">
        <v>54</v>
      </c>
      <c r="E42" s="22">
        <v>0</v>
      </c>
      <c r="F42" s="23">
        <v>0</v>
      </c>
      <c r="G42" s="24">
        <v>5</v>
      </c>
      <c r="H42" s="25">
        <v>0</v>
      </c>
      <c r="I42" s="23">
        <v>0</v>
      </c>
      <c r="J42" s="23">
        <v>0</v>
      </c>
      <c r="K42" s="23">
        <v>0</v>
      </c>
      <c r="L42" s="24">
        <v>0</v>
      </c>
      <c r="M42" s="26">
        <v>0</v>
      </c>
      <c r="N42" s="24">
        <v>0</v>
      </c>
      <c r="O42" s="23">
        <v>0</v>
      </c>
      <c r="P42" s="23">
        <v>0</v>
      </c>
      <c r="Q42" s="25">
        <v>0</v>
      </c>
      <c r="R42" s="26">
        <v>0</v>
      </c>
      <c r="S42" s="26">
        <v>0</v>
      </c>
      <c r="T42" s="26">
        <v>0</v>
      </c>
      <c r="U42" s="23">
        <v>0</v>
      </c>
      <c r="V42" s="26">
        <v>0</v>
      </c>
      <c r="W42" s="26">
        <v>0</v>
      </c>
      <c r="X42" s="26">
        <v>0</v>
      </c>
      <c r="Y42" s="27">
        <v>0</v>
      </c>
      <c r="Z42" s="69">
        <f t="shared" si="0"/>
        <v>5</v>
      </c>
      <c r="AA42" s="23">
        <f t="shared" si="1"/>
        <v>0</v>
      </c>
      <c r="AB42" s="27">
        <f t="shared" si="2"/>
        <v>0</v>
      </c>
    </row>
    <row r="43" spans="1:32" x14ac:dyDescent="0.25">
      <c r="B43" s="19">
        <v>28</v>
      </c>
      <c r="C43" s="45" t="s">
        <v>220</v>
      </c>
      <c r="D43" s="21" t="s">
        <v>31</v>
      </c>
      <c r="E43" s="22">
        <v>0</v>
      </c>
      <c r="F43" s="23">
        <v>0</v>
      </c>
      <c r="G43" s="24">
        <v>5</v>
      </c>
      <c r="H43" s="25">
        <v>0</v>
      </c>
      <c r="I43" s="23">
        <v>0</v>
      </c>
      <c r="J43" s="23">
        <v>0</v>
      </c>
      <c r="K43" s="23">
        <v>0</v>
      </c>
      <c r="L43" s="24">
        <v>0</v>
      </c>
      <c r="M43" s="26">
        <v>0</v>
      </c>
      <c r="N43" s="24">
        <v>0</v>
      </c>
      <c r="O43" s="23">
        <v>0</v>
      </c>
      <c r="P43" s="23">
        <v>0</v>
      </c>
      <c r="Q43" s="25">
        <v>0</v>
      </c>
      <c r="R43" s="26">
        <v>0</v>
      </c>
      <c r="S43" s="26">
        <v>0</v>
      </c>
      <c r="T43" s="26">
        <v>0</v>
      </c>
      <c r="U43" s="23">
        <v>0</v>
      </c>
      <c r="V43" s="26">
        <v>0</v>
      </c>
      <c r="W43" s="26">
        <v>0</v>
      </c>
      <c r="X43" s="26">
        <v>0</v>
      </c>
      <c r="Y43" s="27">
        <v>0</v>
      </c>
      <c r="Z43" s="69">
        <f t="shared" si="0"/>
        <v>5</v>
      </c>
      <c r="AA43" s="23">
        <f t="shared" si="1"/>
        <v>0</v>
      </c>
      <c r="AB43" s="27">
        <f t="shared" si="2"/>
        <v>0</v>
      </c>
    </row>
    <row r="44" spans="1:32" x14ac:dyDescent="0.25">
      <c r="B44" s="19">
        <v>42</v>
      </c>
      <c r="C44" s="45" t="s">
        <v>238</v>
      </c>
      <c r="D44" s="21" t="s">
        <v>29</v>
      </c>
      <c r="E44" s="22">
        <v>0</v>
      </c>
      <c r="F44" s="23">
        <v>0</v>
      </c>
      <c r="G44" s="24">
        <v>0</v>
      </c>
      <c r="H44" s="25">
        <v>0</v>
      </c>
      <c r="I44" s="23">
        <v>0</v>
      </c>
      <c r="J44" s="23">
        <v>2</v>
      </c>
      <c r="K44" s="23">
        <v>2</v>
      </c>
      <c r="L44" s="24">
        <v>0</v>
      </c>
      <c r="M44" s="26">
        <v>0</v>
      </c>
      <c r="N44" s="24">
        <v>0</v>
      </c>
      <c r="O44" s="23">
        <v>0</v>
      </c>
      <c r="P44" s="23">
        <v>0</v>
      </c>
      <c r="Q44" s="25">
        <v>0</v>
      </c>
      <c r="R44" s="26">
        <v>0</v>
      </c>
      <c r="S44" s="26">
        <v>0</v>
      </c>
      <c r="T44" s="26">
        <v>0</v>
      </c>
      <c r="U44" s="23">
        <v>0</v>
      </c>
      <c r="V44" s="26">
        <v>0</v>
      </c>
      <c r="W44" s="26">
        <v>0</v>
      </c>
      <c r="X44" s="26">
        <v>0</v>
      </c>
      <c r="Y44" s="27">
        <v>0</v>
      </c>
      <c r="Z44" s="69">
        <f t="shared" si="0"/>
        <v>4</v>
      </c>
      <c r="AA44" s="23">
        <f t="shared" si="1"/>
        <v>4</v>
      </c>
      <c r="AB44" s="27">
        <f t="shared" si="2"/>
        <v>0</v>
      </c>
    </row>
    <row r="45" spans="1:32" x14ac:dyDescent="0.25">
      <c r="B45" s="19">
        <v>43</v>
      </c>
      <c r="C45" s="84" t="s">
        <v>102</v>
      </c>
      <c r="D45" s="57" t="s">
        <v>54</v>
      </c>
      <c r="E45" s="22">
        <v>0</v>
      </c>
      <c r="F45" s="23">
        <v>0</v>
      </c>
      <c r="G45" s="24">
        <v>0</v>
      </c>
      <c r="H45" s="25">
        <v>3</v>
      </c>
      <c r="I45" s="23">
        <v>0</v>
      </c>
      <c r="J45" s="23">
        <v>0</v>
      </c>
      <c r="K45" s="23">
        <v>0</v>
      </c>
      <c r="L45" s="24">
        <v>0</v>
      </c>
      <c r="M45" s="26">
        <v>0</v>
      </c>
      <c r="N45" s="24">
        <v>0</v>
      </c>
      <c r="O45" s="23">
        <v>0</v>
      </c>
      <c r="P45" s="23">
        <v>0</v>
      </c>
      <c r="Q45" s="25">
        <v>0</v>
      </c>
      <c r="R45" s="26">
        <v>0</v>
      </c>
      <c r="S45" s="26">
        <v>0</v>
      </c>
      <c r="T45" s="26">
        <v>0</v>
      </c>
      <c r="U45" s="23">
        <v>0</v>
      </c>
      <c r="V45" s="26">
        <v>0</v>
      </c>
      <c r="W45" s="26">
        <v>0</v>
      </c>
      <c r="X45" s="26">
        <v>0</v>
      </c>
      <c r="Y45" s="27">
        <v>0</v>
      </c>
      <c r="Z45" s="69">
        <f t="shared" si="0"/>
        <v>3</v>
      </c>
      <c r="AA45" s="23">
        <f t="shared" si="1"/>
        <v>0</v>
      </c>
      <c r="AB45" s="27">
        <f t="shared" si="2"/>
        <v>3</v>
      </c>
    </row>
    <row r="46" spans="1:32" x14ac:dyDescent="0.25">
      <c r="B46" s="19">
        <v>44</v>
      </c>
      <c r="C46" s="45" t="s">
        <v>246</v>
      </c>
      <c r="D46" s="21" t="s">
        <v>25</v>
      </c>
      <c r="E46" s="22">
        <v>0</v>
      </c>
      <c r="F46" s="23">
        <v>0</v>
      </c>
      <c r="G46" s="24">
        <v>0</v>
      </c>
      <c r="H46" s="25">
        <v>0</v>
      </c>
      <c r="I46" s="23">
        <v>0</v>
      </c>
      <c r="J46" s="23">
        <v>2</v>
      </c>
      <c r="K46" s="23">
        <v>0</v>
      </c>
      <c r="L46" s="24">
        <v>0</v>
      </c>
      <c r="M46" s="26">
        <v>0</v>
      </c>
      <c r="N46" s="24">
        <v>0</v>
      </c>
      <c r="O46" s="23">
        <v>0</v>
      </c>
      <c r="P46" s="23">
        <v>0</v>
      </c>
      <c r="Q46" s="25">
        <v>0</v>
      </c>
      <c r="R46" s="26">
        <v>0</v>
      </c>
      <c r="S46" s="26">
        <v>0</v>
      </c>
      <c r="T46" s="26">
        <v>0</v>
      </c>
      <c r="U46" s="23">
        <v>0</v>
      </c>
      <c r="V46" s="26">
        <v>0</v>
      </c>
      <c r="W46" s="26">
        <v>0</v>
      </c>
      <c r="X46" s="26">
        <v>0</v>
      </c>
      <c r="Y46" s="27">
        <v>0</v>
      </c>
      <c r="Z46" s="69">
        <f t="shared" si="0"/>
        <v>2</v>
      </c>
      <c r="AA46" s="23">
        <f t="shared" si="1"/>
        <v>2</v>
      </c>
      <c r="AB46" s="27">
        <f t="shared" si="2"/>
        <v>0</v>
      </c>
    </row>
    <row r="47" spans="1:32" x14ac:dyDescent="0.25">
      <c r="B47" s="19">
        <v>44</v>
      </c>
      <c r="C47" s="84" t="s">
        <v>107</v>
      </c>
      <c r="D47" s="57" t="s">
        <v>27</v>
      </c>
      <c r="E47" s="22">
        <v>0</v>
      </c>
      <c r="F47" s="23">
        <v>2</v>
      </c>
      <c r="G47" s="24">
        <v>0</v>
      </c>
      <c r="H47" s="25">
        <v>0</v>
      </c>
      <c r="I47" s="23">
        <v>0</v>
      </c>
      <c r="J47" s="23">
        <v>0</v>
      </c>
      <c r="K47" s="23">
        <v>0</v>
      </c>
      <c r="L47" s="24">
        <v>0</v>
      </c>
      <c r="M47" s="26">
        <v>0</v>
      </c>
      <c r="N47" s="24">
        <v>0</v>
      </c>
      <c r="O47" s="23">
        <v>0</v>
      </c>
      <c r="P47" s="23">
        <v>0</v>
      </c>
      <c r="Q47" s="25">
        <v>0</v>
      </c>
      <c r="R47" s="26">
        <v>0</v>
      </c>
      <c r="S47" s="26">
        <v>0</v>
      </c>
      <c r="T47" s="26">
        <v>0</v>
      </c>
      <c r="U47" s="23">
        <v>0</v>
      </c>
      <c r="V47" s="26">
        <v>0</v>
      </c>
      <c r="W47" s="26">
        <v>0</v>
      </c>
      <c r="X47" s="26">
        <v>0</v>
      </c>
      <c r="Y47" s="27">
        <v>0</v>
      </c>
      <c r="Z47" s="69">
        <f t="shared" si="0"/>
        <v>2</v>
      </c>
      <c r="AA47" s="23">
        <f t="shared" si="1"/>
        <v>2</v>
      </c>
      <c r="AB47" s="27">
        <f t="shared" si="2"/>
        <v>0</v>
      </c>
    </row>
    <row r="48" spans="1:32" ht="15.75" thickBot="1" x14ac:dyDescent="0.3">
      <c r="B48" s="30">
        <v>44</v>
      </c>
      <c r="C48" s="46" t="s">
        <v>110</v>
      </c>
      <c r="D48" s="31" t="s">
        <v>27</v>
      </c>
      <c r="E48" s="32">
        <v>0</v>
      </c>
      <c r="F48" s="33">
        <v>0</v>
      </c>
      <c r="G48" s="34">
        <v>0</v>
      </c>
      <c r="H48" s="35">
        <v>2</v>
      </c>
      <c r="I48" s="33">
        <v>0</v>
      </c>
      <c r="J48" s="33">
        <v>0</v>
      </c>
      <c r="K48" s="33">
        <v>0</v>
      </c>
      <c r="L48" s="34">
        <v>0</v>
      </c>
      <c r="M48" s="36">
        <v>0</v>
      </c>
      <c r="N48" s="34">
        <v>0</v>
      </c>
      <c r="O48" s="33">
        <v>0</v>
      </c>
      <c r="P48" s="33">
        <v>0</v>
      </c>
      <c r="Q48" s="35">
        <v>0</v>
      </c>
      <c r="R48" s="36">
        <v>0</v>
      </c>
      <c r="S48" s="36">
        <v>0</v>
      </c>
      <c r="T48" s="36">
        <v>0</v>
      </c>
      <c r="U48" s="33">
        <v>0</v>
      </c>
      <c r="V48" s="36">
        <v>0</v>
      </c>
      <c r="W48" s="36">
        <v>0</v>
      </c>
      <c r="X48" s="36">
        <v>0</v>
      </c>
      <c r="Y48" s="37">
        <v>0</v>
      </c>
      <c r="Z48" s="70">
        <f t="shared" si="0"/>
        <v>2</v>
      </c>
      <c r="AA48" s="33">
        <f t="shared" si="1"/>
        <v>0</v>
      </c>
      <c r="AB48" s="37">
        <f t="shared" si="2"/>
        <v>2</v>
      </c>
    </row>
    <row r="49" ht="15.75" thickTop="1" x14ac:dyDescent="0.25"/>
  </sheetData>
  <sortState ref="C4:D41">
    <sortCondition ref="C4:C41"/>
  </sortState>
  <pageMargins left="0.7" right="0.7" top="0.75" bottom="0.75" header="0.3" footer="0.3"/>
  <pageSetup paperSize="9" scale="7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1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9" t="s">
        <v>118</v>
      </c>
      <c r="D2" s="50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71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119</v>
      </c>
      <c r="D3" s="12" t="s">
        <v>27</v>
      </c>
      <c r="E3" s="13">
        <v>8</v>
      </c>
      <c r="F3" s="14">
        <v>0</v>
      </c>
      <c r="G3" s="15">
        <v>5</v>
      </c>
      <c r="H3" s="16">
        <v>10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68">
        <f t="shared" ref="Z3:Z10" si="0">SUM(E3:Y3)</f>
        <v>43</v>
      </c>
      <c r="AA3" s="14">
        <f t="shared" ref="AA3:AA10" si="1">SUM(E3+F3+J3+K3+O3+P3+U3)-MIN(E3,F3,J3,K3,O3,P3,U3)</f>
        <v>28</v>
      </c>
      <c r="AB3" s="18">
        <f t="shared" ref="AB3:AB10" si="2">SUM(H3+M3+Q3+R3+S3+T3+V3+W3+X3+Y3)-MIN(H3,M3,Q3,R3,S3,T3,V3,W3,X3,Y3)</f>
        <v>10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121</v>
      </c>
      <c r="D4" s="21" t="s">
        <v>27</v>
      </c>
      <c r="E4" s="22">
        <v>6</v>
      </c>
      <c r="F4" s="23">
        <v>8</v>
      </c>
      <c r="G4" s="24">
        <v>5</v>
      </c>
      <c r="H4" s="25">
        <v>8</v>
      </c>
      <c r="I4" s="23">
        <v>0</v>
      </c>
      <c r="J4" s="23">
        <v>6</v>
      </c>
      <c r="K4" s="23">
        <v>6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69">
        <f t="shared" si="0"/>
        <v>39</v>
      </c>
      <c r="AA4" s="23">
        <f t="shared" si="1"/>
        <v>26</v>
      </c>
      <c r="AB4" s="27">
        <f t="shared" si="2"/>
        <v>8</v>
      </c>
      <c r="AC4" s="1"/>
      <c r="AD4" s="1"/>
      <c r="AE4" s="1"/>
      <c r="AF4" s="1"/>
    </row>
    <row r="5" spans="1:32" x14ac:dyDescent="0.25">
      <c r="A5" s="1"/>
      <c r="B5" s="19">
        <v>3</v>
      </c>
      <c r="C5" s="29" t="s">
        <v>120</v>
      </c>
      <c r="D5" s="21" t="s">
        <v>27</v>
      </c>
      <c r="E5" s="22">
        <v>10</v>
      </c>
      <c r="F5" s="23">
        <v>10</v>
      </c>
      <c r="G5" s="24">
        <v>0</v>
      </c>
      <c r="H5" s="25">
        <v>0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69">
        <f t="shared" si="0"/>
        <v>20</v>
      </c>
      <c r="AA5" s="23">
        <f t="shared" si="1"/>
        <v>20</v>
      </c>
      <c r="AB5" s="27">
        <f t="shared" si="2"/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9" t="s">
        <v>190</v>
      </c>
      <c r="D6" s="21" t="s">
        <v>27</v>
      </c>
      <c r="E6" s="22">
        <v>5</v>
      </c>
      <c r="F6" s="23">
        <v>0</v>
      </c>
      <c r="G6" s="24">
        <v>0</v>
      </c>
      <c r="H6" s="25">
        <v>6</v>
      </c>
      <c r="I6" s="23">
        <v>0</v>
      </c>
      <c r="J6" s="23">
        <v>0</v>
      </c>
      <c r="K6" s="23">
        <v>5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69">
        <f t="shared" si="0"/>
        <v>16</v>
      </c>
      <c r="AA6" s="23">
        <f t="shared" si="1"/>
        <v>10</v>
      </c>
      <c r="AB6" s="27">
        <f t="shared" si="2"/>
        <v>6</v>
      </c>
      <c r="AC6" s="1"/>
      <c r="AD6" s="1"/>
      <c r="AE6" s="1"/>
      <c r="AF6" s="1"/>
    </row>
    <row r="7" spans="1:32" x14ac:dyDescent="0.25">
      <c r="A7" s="1"/>
      <c r="B7" s="19">
        <v>5</v>
      </c>
      <c r="C7" s="28" t="s">
        <v>124</v>
      </c>
      <c r="D7" s="21" t="s">
        <v>27</v>
      </c>
      <c r="E7" s="22">
        <v>0</v>
      </c>
      <c r="F7" s="23">
        <v>0</v>
      </c>
      <c r="G7" s="24">
        <v>5</v>
      </c>
      <c r="H7" s="25">
        <v>5</v>
      </c>
      <c r="I7" s="23">
        <v>0</v>
      </c>
      <c r="J7" s="23">
        <v>5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69">
        <f t="shared" si="0"/>
        <v>15</v>
      </c>
      <c r="AA7" s="23">
        <f t="shared" si="1"/>
        <v>5</v>
      </c>
      <c r="AB7" s="27">
        <f t="shared" si="2"/>
        <v>5</v>
      </c>
      <c r="AC7" s="1"/>
      <c r="AD7" s="1"/>
      <c r="AE7" s="1"/>
      <c r="AF7" s="1"/>
    </row>
    <row r="8" spans="1:32" x14ac:dyDescent="0.25">
      <c r="A8" s="1"/>
      <c r="B8" s="19">
        <v>6</v>
      </c>
      <c r="C8" s="28" t="s">
        <v>248</v>
      </c>
      <c r="D8" s="21" t="s">
        <v>29</v>
      </c>
      <c r="E8" s="22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8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69">
        <f t="shared" si="0"/>
        <v>8</v>
      </c>
      <c r="AA8" s="23">
        <f t="shared" si="1"/>
        <v>8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6</v>
      </c>
      <c r="C9" s="28" t="s">
        <v>122</v>
      </c>
      <c r="D9" s="21" t="s">
        <v>31</v>
      </c>
      <c r="E9" s="22">
        <v>0</v>
      </c>
      <c r="F9" s="23">
        <v>0</v>
      </c>
      <c r="G9" s="24">
        <v>0</v>
      </c>
      <c r="H9" s="25">
        <v>0</v>
      </c>
      <c r="I9" s="23">
        <v>0</v>
      </c>
      <c r="J9" s="23">
        <v>8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69">
        <f t="shared" si="0"/>
        <v>8</v>
      </c>
      <c r="AA9" s="23">
        <f t="shared" si="1"/>
        <v>8</v>
      </c>
      <c r="AB9" s="27">
        <f t="shared" si="2"/>
        <v>0</v>
      </c>
      <c r="AC9" s="1"/>
      <c r="AD9" s="1"/>
      <c r="AE9" s="1"/>
      <c r="AF9" s="1"/>
    </row>
    <row r="10" spans="1:32" ht="15.75" thickBot="1" x14ac:dyDescent="0.3">
      <c r="A10" s="1"/>
      <c r="B10" s="30">
        <v>8</v>
      </c>
      <c r="C10" s="38" t="s">
        <v>123</v>
      </c>
      <c r="D10" s="31" t="s">
        <v>27</v>
      </c>
      <c r="E10" s="32">
        <v>0</v>
      </c>
      <c r="F10" s="33">
        <v>0</v>
      </c>
      <c r="G10" s="34">
        <v>0</v>
      </c>
      <c r="H10" s="35">
        <v>4</v>
      </c>
      <c r="I10" s="33">
        <v>0</v>
      </c>
      <c r="J10" s="33">
        <v>0</v>
      </c>
      <c r="K10" s="33">
        <v>0</v>
      </c>
      <c r="L10" s="34">
        <v>0</v>
      </c>
      <c r="M10" s="36">
        <v>0</v>
      </c>
      <c r="N10" s="34">
        <v>0</v>
      </c>
      <c r="O10" s="33">
        <v>0</v>
      </c>
      <c r="P10" s="33">
        <v>0</v>
      </c>
      <c r="Q10" s="35">
        <v>0</v>
      </c>
      <c r="R10" s="36">
        <v>0</v>
      </c>
      <c r="S10" s="36">
        <v>0</v>
      </c>
      <c r="T10" s="36">
        <v>0</v>
      </c>
      <c r="U10" s="33">
        <v>0</v>
      </c>
      <c r="V10" s="36">
        <v>0</v>
      </c>
      <c r="W10" s="36">
        <v>0</v>
      </c>
      <c r="X10" s="36">
        <v>0</v>
      </c>
      <c r="Y10" s="37">
        <v>0</v>
      </c>
      <c r="Z10" s="70">
        <f t="shared" si="0"/>
        <v>4</v>
      </c>
      <c r="AA10" s="33">
        <f t="shared" si="1"/>
        <v>0</v>
      </c>
      <c r="AB10" s="37">
        <f t="shared" si="2"/>
        <v>4</v>
      </c>
      <c r="AC10" s="1"/>
      <c r="AD10" s="1"/>
      <c r="AE10" s="1"/>
      <c r="AF10" s="1"/>
    </row>
    <row r="11" spans="1:32" ht="15.75" thickTop="1" x14ac:dyDescent="0.25"/>
  </sheetData>
  <sortState ref="C4:D15">
    <sortCondition ref="C4:C15"/>
  </sortState>
  <pageMargins left="0.7" right="0.7" top="0.75" bottom="0.75" header="0.3" footer="0.3"/>
  <pageSetup paperSize="9" scale="7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9" t="s">
        <v>125</v>
      </c>
      <c r="D2" s="50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71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127</v>
      </c>
      <c r="D3" s="12" t="s">
        <v>31</v>
      </c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10</v>
      </c>
      <c r="K3" s="14">
        <v>10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68">
        <f>SUM(E3:Y3)</f>
        <v>20</v>
      </c>
      <c r="AA3" s="14">
        <f>SUM(E3+F3+J3+K3+O3+P3+U3)-MIN(E3,F3,J3,K3,O3,P3,U3)</f>
        <v>20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 t="s">
        <v>126</v>
      </c>
      <c r="D4" s="21" t="s">
        <v>31</v>
      </c>
      <c r="E4" s="22">
        <v>0</v>
      </c>
      <c r="F4" s="23">
        <v>0</v>
      </c>
      <c r="G4" s="24">
        <v>5</v>
      </c>
      <c r="H4" s="25">
        <v>8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69">
        <f>SUM(E4:Y4)</f>
        <v>13</v>
      </c>
      <c r="AA4" s="23">
        <f>SUM(E4+F4+J4+K4+O4+P4+U4)-MIN(E4,F4,J4,K4,O4,P4,U4)</f>
        <v>0</v>
      </c>
      <c r="AB4" s="27">
        <f>SUM(H4+M4+Q4+R4+S4+T4+V4+W4+X4+Y4)-MIN(H4,M4,Q4,R4,S4,T4,V4,W4,X4,Y4)</f>
        <v>8</v>
      </c>
      <c r="AC4" s="1"/>
      <c r="AD4" s="1"/>
      <c r="AE4" s="1"/>
      <c r="AF4" s="1"/>
    </row>
    <row r="5" spans="1:32" ht="15.75" thickBot="1" x14ac:dyDescent="0.3">
      <c r="A5" s="1"/>
      <c r="B5" s="30">
        <v>3</v>
      </c>
      <c r="C5" s="96" t="s">
        <v>128</v>
      </c>
      <c r="D5" s="31" t="s">
        <v>31</v>
      </c>
      <c r="E5" s="32">
        <v>0</v>
      </c>
      <c r="F5" s="33">
        <v>0</v>
      </c>
      <c r="G5" s="34">
        <v>0</v>
      </c>
      <c r="H5" s="35">
        <v>10</v>
      </c>
      <c r="I5" s="33">
        <v>0</v>
      </c>
      <c r="J5" s="33">
        <v>0</v>
      </c>
      <c r="K5" s="33">
        <v>0</v>
      </c>
      <c r="L5" s="34">
        <v>0</v>
      </c>
      <c r="M5" s="36">
        <v>0</v>
      </c>
      <c r="N5" s="34">
        <v>0</v>
      </c>
      <c r="O5" s="33">
        <v>0</v>
      </c>
      <c r="P5" s="33">
        <v>0</v>
      </c>
      <c r="Q5" s="35">
        <v>0</v>
      </c>
      <c r="R5" s="36">
        <v>0</v>
      </c>
      <c r="S5" s="36">
        <v>0</v>
      </c>
      <c r="T5" s="36">
        <v>0</v>
      </c>
      <c r="U5" s="33">
        <v>0</v>
      </c>
      <c r="V5" s="36">
        <v>0</v>
      </c>
      <c r="W5" s="36">
        <v>0</v>
      </c>
      <c r="X5" s="36">
        <v>0</v>
      </c>
      <c r="Y5" s="37">
        <v>0</v>
      </c>
      <c r="Z5" s="70">
        <f>SUM(E5:Y5)</f>
        <v>10</v>
      </c>
      <c r="AA5" s="33">
        <f>SUM(E5+F5+J5+K5+O5+P5+U5)-MIN(E5,F5,J5,K5,O5,P5,U5)</f>
        <v>0</v>
      </c>
      <c r="AB5" s="37">
        <f>SUM(H5+M5+Q5+R5+S5+T5+V5+W5+X5+Y5)-MIN(H5,M5,Q5,R5,S5,T5,V5,W5,X5,Y5)</f>
        <v>10</v>
      </c>
      <c r="AC5" s="1"/>
      <c r="AD5" s="1"/>
      <c r="AE5" s="1"/>
      <c r="AF5" s="1"/>
    </row>
    <row r="6" spans="1:32" ht="15.75" thickTop="1" x14ac:dyDescent="0.25"/>
  </sheetData>
  <sortState ref="C4:D8">
    <sortCondition ref="C4:C8"/>
  </sortState>
  <pageMargins left="0.7" right="0.7" top="0.75" bottom="0.75" header="0.3" footer="0.3"/>
  <pageSetup paperSize="9" scale="7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9" t="s">
        <v>129</v>
      </c>
      <c r="D2" s="50"/>
      <c r="E2" s="85" t="s">
        <v>1</v>
      </c>
      <c r="F2" s="86" t="s">
        <v>2</v>
      </c>
      <c r="G2" s="87" t="s">
        <v>3</v>
      </c>
      <c r="H2" s="88" t="s">
        <v>4</v>
      </c>
      <c r="I2" s="86" t="s">
        <v>2</v>
      </c>
      <c r="J2" s="86" t="s">
        <v>5</v>
      </c>
      <c r="K2" s="86" t="s">
        <v>6</v>
      </c>
      <c r="L2" s="87" t="s">
        <v>7</v>
      </c>
      <c r="M2" s="88" t="s">
        <v>8</v>
      </c>
      <c r="N2" s="87" t="s">
        <v>9</v>
      </c>
      <c r="O2" s="86" t="s">
        <v>10</v>
      </c>
      <c r="P2" s="86" t="s">
        <v>11</v>
      </c>
      <c r="Q2" s="88" t="s">
        <v>12</v>
      </c>
      <c r="R2" s="88" t="s">
        <v>13</v>
      </c>
      <c r="S2" s="88" t="s">
        <v>14</v>
      </c>
      <c r="T2" s="88" t="s">
        <v>15</v>
      </c>
      <c r="U2" s="86" t="s">
        <v>16</v>
      </c>
      <c r="V2" s="88" t="s">
        <v>17</v>
      </c>
      <c r="W2" s="88" t="s">
        <v>18</v>
      </c>
      <c r="X2" s="88" t="s">
        <v>19</v>
      </c>
      <c r="Y2" s="89" t="s">
        <v>20</v>
      </c>
      <c r="Z2" s="71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 t="s">
        <v>130</v>
      </c>
      <c r="D3" s="97" t="s">
        <v>27</v>
      </c>
      <c r="E3" s="98">
        <v>10</v>
      </c>
      <c r="F3" s="14">
        <v>0</v>
      </c>
      <c r="G3" s="15">
        <v>0</v>
      </c>
      <c r="H3" s="16">
        <v>10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99">
        <v>0</v>
      </c>
      <c r="Z3" s="100">
        <f t="shared" ref="Z3:Z4" si="0">SUM(E3:Y3)</f>
        <v>20</v>
      </c>
      <c r="AA3" s="14">
        <f t="shared" ref="AA3:AA4" si="1">SUM(E3+F3+J3+K3+O3+P3+U3)-MIN(E3,F3,J3,K3,O3,P3,U3)</f>
        <v>10</v>
      </c>
      <c r="AB3" s="18">
        <f t="shared" ref="AB3:AB4" si="2">SUM(H3+M3+Q3+R3+S3+T3+V3+W3+X3+Y3)-MIN(H3,M3,Q3,R3,S3,T3,V3,W3,X3,Y3)</f>
        <v>10</v>
      </c>
      <c r="AC3" s="1"/>
      <c r="AD3" s="1"/>
      <c r="AE3" s="1"/>
      <c r="AF3" s="1"/>
    </row>
    <row r="4" spans="1:32" ht="15.75" thickBot="1" x14ac:dyDescent="0.3">
      <c r="A4" s="1"/>
      <c r="B4" s="30">
        <v>2</v>
      </c>
      <c r="C4" s="38" t="s">
        <v>191</v>
      </c>
      <c r="D4" s="101" t="s">
        <v>29</v>
      </c>
      <c r="E4" s="102">
        <v>8</v>
      </c>
      <c r="F4" s="33">
        <v>0</v>
      </c>
      <c r="G4" s="34">
        <v>0</v>
      </c>
      <c r="H4" s="35">
        <v>0</v>
      </c>
      <c r="I4" s="33">
        <v>0</v>
      </c>
      <c r="J4" s="33">
        <v>0</v>
      </c>
      <c r="K4" s="33">
        <v>10</v>
      </c>
      <c r="L4" s="34">
        <v>0</v>
      </c>
      <c r="M4" s="36">
        <v>0</v>
      </c>
      <c r="N4" s="34">
        <v>0</v>
      </c>
      <c r="O4" s="33">
        <v>0</v>
      </c>
      <c r="P4" s="33">
        <v>0</v>
      </c>
      <c r="Q4" s="35">
        <v>0</v>
      </c>
      <c r="R4" s="36">
        <v>0</v>
      </c>
      <c r="S4" s="36">
        <v>0</v>
      </c>
      <c r="T4" s="36">
        <v>0</v>
      </c>
      <c r="U4" s="33">
        <v>0</v>
      </c>
      <c r="V4" s="36">
        <v>0</v>
      </c>
      <c r="W4" s="36">
        <v>0</v>
      </c>
      <c r="X4" s="36">
        <v>0</v>
      </c>
      <c r="Y4" s="103">
        <v>0</v>
      </c>
      <c r="Z4" s="104">
        <f t="shared" si="0"/>
        <v>18</v>
      </c>
      <c r="AA4" s="33">
        <f t="shared" si="1"/>
        <v>18</v>
      </c>
      <c r="AB4" s="37">
        <f t="shared" si="2"/>
        <v>0</v>
      </c>
      <c r="AC4" s="1"/>
      <c r="AD4" s="1"/>
      <c r="AE4" s="1"/>
      <c r="AF4" s="1"/>
    </row>
    <row r="5" spans="1:32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5"/>
  <sheetViews>
    <sheetView zoomScaleNormal="100" workbookViewId="0">
      <selection activeCell="B2" sqref="B2"/>
    </sheetView>
  </sheetViews>
  <sheetFormatPr baseColWidth="10" defaultColWidth="9.140625" defaultRowHeight="15" x14ac:dyDescent="0.25"/>
  <cols>
    <col min="1" max="1" width="2.7109375" customWidth="1"/>
    <col min="2" max="2" width="5.7109375" customWidth="1"/>
    <col min="3" max="3" width="20.7109375" customWidth="1"/>
    <col min="4" max="4" width="6.7109375" customWidth="1"/>
    <col min="5" max="8" width="5.7109375" customWidth="1"/>
    <col min="9" max="9" width="5.7109375" hidden="1" customWidth="1"/>
    <col min="10" max="28" width="5.7109375" customWidth="1"/>
    <col min="29" max="29" width="0.85546875" customWidth="1"/>
  </cols>
  <sheetData>
    <row r="1" spans="1:32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F1" s="1"/>
    </row>
    <row r="2" spans="1:32" ht="82.5" customHeight="1" thickTop="1" thickBot="1" x14ac:dyDescent="0.3">
      <c r="A2" s="1"/>
      <c r="C2" s="49" t="s">
        <v>131</v>
      </c>
      <c r="D2" s="50"/>
      <c r="E2" s="2" t="s">
        <v>1</v>
      </c>
      <c r="F2" s="3" t="s">
        <v>2</v>
      </c>
      <c r="G2" s="4" t="s">
        <v>3</v>
      </c>
      <c r="H2" s="5" t="s">
        <v>4</v>
      </c>
      <c r="I2" s="3" t="s">
        <v>2</v>
      </c>
      <c r="J2" s="3" t="s">
        <v>5</v>
      </c>
      <c r="K2" s="3" t="s">
        <v>6</v>
      </c>
      <c r="L2" s="4" t="s">
        <v>7</v>
      </c>
      <c r="M2" s="5" t="s">
        <v>8</v>
      </c>
      <c r="N2" s="4" t="s">
        <v>9</v>
      </c>
      <c r="O2" s="3" t="s">
        <v>10</v>
      </c>
      <c r="P2" s="3" t="s">
        <v>11</v>
      </c>
      <c r="Q2" s="5" t="s">
        <v>12</v>
      </c>
      <c r="R2" s="5" t="s">
        <v>13</v>
      </c>
      <c r="S2" s="5" t="s">
        <v>14</v>
      </c>
      <c r="T2" s="5" t="s">
        <v>15</v>
      </c>
      <c r="U2" s="3" t="s">
        <v>16</v>
      </c>
      <c r="V2" s="5" t="s">
        <v>17</v>
      </c>
      <c r="W2" s="5" t="s">
        <v>18</v>
      </c>
      <c r="X2" s="5" t="s">
        <v>19</v>
      </c>
      <c r="Y2" s="6" t="s">
        <v>20</v>
      </c>
      <c r="Z2" s="71" t="s">
        <v>21</v>
      </c>
      <c r="AA2" s="7" t="s">
        <v>22</v>
      </c>
      <c r="AB2" s="8" t="s">
        <v>23</v>
      </c>
      <c r="AC2" s="1"/>
      <c r="AD2" s="1"/>
      <c r="AE2" s="1"/>
      <c r="AF2" s="1"/>
    </row>
    <row r="3" spans="1:32" ht="15.75" thickTop="1" x14ac:dyDescent="0.25">
      <c r="A3" s="1"/>
      <c r="B3" s="10">
        <v>1</v>
      </c>
      <c r="C3" s="11"/>
      <c r="D3" s="12"/>
      <c r="E3" s="13">
        <v>0</v>
      </c>
      <c r="F3" s="14">
        <v>0</v>
      </c>
      <c r="G3" s="15">
        <v>0</v>
      </c>
      <c r="H3" s="16">
        <v>0</v>
      </c>
      <c r="I3" s="14">
        <v>0</v>
      </c>
      <c r="J3" s="14">
        <v>0</v>
      </c>
      <c r="K3" s="14">
        <v>0</v>
      </c>
      <c r="L3" s="15">
        <v>0</v>
      </c>
      <c r="M3" s="17">
        <v>0</v>
      </c>
      <c r="N3" s="15">
        <v>0</v>
      </c>
      <c r="O3" s="14">
        <v>0</v>
      </c>
      <c r="P3" s="14">
        <v>0</v>
      </c>
      <c r="Q3" s="16">
        <v>0</v>
      </c>
      <c r="R3" s="17">
        <v>0</v>
      </c>
      <c r="S3" s="17">
        <v>0</v>
      </c>
      <c r="T3" s="17">
        <v>0</v>
      </c>
      <c r="U3" s="14">
        <v>0</v>
      </c>
      <c r="V3" s="17">
        <v>0</v>
      </c>
      <c r="W3" s="17">
        <v>0</v>
      </c>
      <c r="X3" s="17">
        <v>0</v>
      </c>
      <c r="Y3" s="18">
        <v>0</v>
      </c>
      <c r="Z3" s="68">
        <f t="shared" ref="Z3:Z14" si="0">SUM(E3:Y3)</f>
        <v>0</v>
      </c>
      <c r="AA3" s="14">
        <f>SUM(E3+F3+J3+K3+O3+P3+U3)-MIN(E3,F3,J3,K3,O3,P3,U3)</f>
        <v>0</v>
      </c>
      <c r="AB3" s="18">
        <f>SUM(H3+M3+Q3+R3+S3+T3+V3+W3+X3+Y3)-MIN(H3,M3,Q3,R3,S3,T3,V3,W3,X3,Y3)</f>
        <v>0</v>
      </c>
      <c r="AC3" s="1"/>
      <c r="AD3" s="1"/>
      <c r="AE3" s="1"/>
      <c r="AF3" s="1"/>
    </row>
    <row r="4" spans="1:32" x14ac:dyDescent="0.25">
      <c r="A4" s="1"/>
      <c r="B4" s="19">
        <v>2</v>
      </c>
      <c r="C4" s="28"/>
      <c r="D4" s="21"/>
      <c r="E4" s="22">
        <v>0</v>
      </c>
      <c r="F4" s="23">
        <v>0</v>
      </c>
      <c r="G4" s="24">
        <v>0</v>
      </c>
      <c r="H4" s="25">
        <v>0</v>
      </c>
      <c r="I4" s="23">
        <v>0</v>
      </c>
      <c r="J4" s="23">
        <v>0</v>
      </c>
      <c r="K4" s="23">
        <v>0</v>
      </c>
      <c r="L4" s="24">
        <v>0</v>
      </c>
      <c r="M4" s="26">
        <v>0</v>
      </c>
      <c r="N4" s="24">
        <v>0</v>
      </c>
      <c r="O4" s="23">
        <v>0</v>
      </c>
      <c r="P4" s="23">
        <v>0</v>
      </c>
      <c r="Q4" s="25">
        <v>0</v>
      </c>
      <c r="R4" s="26">
        <v>0</v>
      </c>
      <c r="S4" s="26">
        <v>0</v>
      </c>
      <c r="T4" s="26">
        <v>0</v>
      </c>
      <c r="U4" s="23">
        <v>0</v>
      </c>
      <c r="V4" s="26">
        <v>0</v>
      </c>
      <c r="W4" s="26">
        <v>0</v>
      </c>
      <c r="X4" s="26">
        <v>0</v>
      </c>
      <c r="Y4" s="27">
        <v>0</v>
      </c>
      <c r="Z4" s="69">
        <f t="shared" si="0"/>
        <v>0</v>
      </c>
      <c r="AA4" s="23">
        <f>SUM(E4+F4+J4+K4+O4+P4+U4)-MIN(E4,F4,J4,K4,O4,P4,U4)</f>
        <v>0</v>
      </c>
      <c r="AB4" s="27">
        <f>SUM(H4+M4+Q4+R4+S4+T4+V4+W4+X4+Y4)-MIN(H4,M4,Q4,R4,S4,T4,V4,W4,X4,Y4)</f>
        <v>0</v>
      </c>
      <c r="AC4" s="1"/>
      <c r="AD4" s="1"/>
      <c r="AE4" s="1"/>
      <c r="AF4" s="1"/>
    </row>
    <row r="5" spans="1:32" x14ac:dyDescent="0.25">
      <c r="A5" s="1"/>
      <c r="B5" s="19">
        <v>3</v>
      </c>
      <c r="C5" s="28"/>
      <c r="D5" s="21"/>
      <c r="E5" s="22">
        <v>0</v>
      </c>
      <c r="F5" s="23">
        <v>0</v>
      </c>
      <c r="G5" s="24">
        <v>0</v>
      </c>
      <c r="H5" s="25">
        <v>0</v>
      </c>
      <c r="I5" s="23">
        <v>0</v>
      </c>
      <c r="J5" s="23">
        <v>0</v>
      </c>
      <c r="K5" s="23">
        <v>0</v>
      </c>
      <c r="L5" s="24">
        <v>0</v>
      </c>
      <c r="M5" s="26">
        <v>0</v>
      </c>
      <c r="N5" s="24">
        <v>0</v>
      </c>
      <c r="O5" s="23">
        <v>0</v>
      </c>
      <c r="P5" s="23">
        <v>0</v>
      </c>
      <c r="Q5" s="25">
        <v>0</v>
      </c>
      <c r="R5" s="26">
        <v>0</v>
      </c>
      <c r="S5" s="26">
        <v>0</v>
      </c>
      <c r="T5" s="26">
        <v>0</v>
      </c>
      <c r="U5" s="23">
        <v>0</v>
      </c>
      <c r="V5" s="26">
        <v>0</v>
      </c>
      <c r="W5" s="26">
        <v>0</v>
      </c>
      <c r="X5" s="26">
        <v>0</v>
      </c>
      <c r="Y5" s="27">
        <v>0</v>
      </c>
      <c r="Z5" s="69">
        <f t="shared" si="0"/>
        <v>0</v>
      </c>
      <c r="AA5" s="23">
        <f t="shared" ref="AA5:AA14" si="1">SUM(E5+F5+J5+K5+O5+P5+U5)-MIN(E5,F5,J5,K5,O5,P5,U5)</f>
        <v>0</v>
      </c>
      <c r="AB5" s="27">
        <f t="shared" ref="AB5:AB14" si="2">SUM(H5+M5+Q5+R5+S5+T5+V5+W5+X5+Y5)-MIN(H5,M5,Q5,R5,S5,T5,V5,W5,X5,Y5)</f>
        <v>0</v>
      </c>
      <c r="AC5" s="1"/>
      <c r="AD5" s="1"/>
      <c r="AE5" s="1"/>
      <c r="AF5" s="1"/>
    </row>
    <row r="6" spans="1:32" x14ac:dyDescent="0.25">
      <c r="A6" s="1"/>
      <c r="B6" s="19">
        <v>4</v>
      </c>
      <c r="C6" s="20"/>
      <c r="D6" s="21"/>
      <c r="E6" s="22">
        <v>0</v>
      </c>
      <c r="F6" s="23">
        <v>0</v>
      </c>
      <c r="G6" s="24">
        <v>0</v>
      </c>
      <c r="H6" s="25">
        <v>0</v>
      </c>
      <c r="I6" s="23">
        <v>0</v>
      </c>
      <c r="J6" s="23">
        <v>0</v>
      </c>
      <c r="K6" s="23">
        <v>0</v>
      </c>
      <c r="L6" s="24">
        <v>0</v>
      </c>
      <c r="M6" s="26">
        <v>0</v>
      </c>
      <c r="N6" s="24">
        <v>0</v>
      </c>
      <c r="O6" s="23">
        <v>0</v>
      </c>
      <c r="P6" s="23">
        <v>0</v>
      </c>
      <c r="Q6" s="25">
        <v>0</v>
      </c>
      <c r="R6" s="26">
        <v>0</v>
      </c>
      <c r="S6" s="26">
        <v>0</v>
      </c>
      <c r="T6" s="26">
        <v>0</v>
      </c>
      <c r="U6" s="23">
        <v>0</v>
      </c>
      <c r="V6" s="26">
        <v>0</v>
      </c>
      <c r="W6" s="26">
        <v>0</v>
      </c>
      <c r="X6" s="26">
        <v>0</v>
      </c>
      <c r="Y6" s="27">
        <v>0</v>
      </c>
      <c r="Z6" s="69">
        <f t="shared" si="0"/>
        <v>0</v>
      </c>
      <c r="AA6" s="23">
        <f t="shared" si="1"/>
        <v>0</v>
      </c>
      <c r="AB6" s="27">
        <f t="shared" si="2"/>
        <v>0</v>
      </c>
      <c r="AC6" s="1"/>
      <c r="AD6" s="1"/>
      <c r="AE6" s="1"/>
      <c r="AF6" s="1"/>
    </row>
    <row r="7" spans="1:32" x14ac:dyDescent="0.25">
      <c r="A7" s="1"/>
      <c r="B7" s="19">
        <v>5</v>
      </c>
      <c r="C7" s="28"/>
      <c r="D7" s="21"/>
      <c r="E7" s="22">
        <v>0</v>
      </c>
      <c r="F7" s="23">
        <v>0</v>
      </c>
      <c r="G7" s="24">
        <v>0</v>
      </c>
      <c r="H7" s="25">
        <v>0</v>
      </c>
      <c r="I7" s="23">
        <v>0</v>
      </c>
      <c r="J7" s="23">
        <v>0</v>
      </c>
      <c r="K7" s="23">
        <v>0</v>
      </c>
      <c r="L7" s="24">
        <v>0</v>
      </c>
      <c r="M7" s="26">
        <v>0</v>
      </c>
      <c r="N7" s="24">
        <v>0</v>
      </c>
      <c r="O7" s="23">
        <v>0</v>
      </c>
      <c r="P7" s="23">
        <v>0</v>
      </c>
      <c r="Q7" s="25">
        <v>0</v>
      </c>
      <c r="R7" s="26">
        <v>0</v>
      </c>
      <c r="S7" s="26">
        <v>0</v>
      </c>
      <c r="T7" s="26">
        <v>0</v>
      </c>
      <c r="U7" s="23">
        <v>0</v>
      </c>
      <c r="V7" s="26">
        <v>0</v>
      </c>
      <c r="W7" s="26">
        <v>0</v>
      </c>
      <c r="X7" s="26">
        <v>0</v>
      </c>
      <c r="Y7" s="27">
        <v>0</v>
      </c>
      <c r="Z7" s="69">
        <f t="shared" si="0"/>
        <v>0</v>
      </c>
      <c r="AA7" s="23">
        <f t="shared" si="1"/>
        <v>0</v>
      </c>
      <c r="AB7" s="27">
        <f t="shared" si="2"/>
        <v>0</v>
      </c>
      <c r="AC7" s="1"/>
      <c r="AD7" s="1"/>
      <c r="AE7" s="1"/>
      <c r="AF7" s="1"/>
    </row>
    <row r="8" spans="1:32" x14ac:dyDescent="0.25">
      <c r="A8" s="1"/>
      <c r="B8" s="19">
        <v>6</v>
      </c>
      <c r="C8" s="28"/>
      <c r="D8" s="21"/>
      <c r="E8" s="22">
        <v>0</v>
      </c>
      <c r="F8" s="23">
        <v>0</v>
      </c>
      <c r="G8" s="24">
        <v>0</v>
      </c>
      <c r="H8" s="25">
        <v>0</v>
      </c>
      <c r="I8" s="23">
        <v>0</v>
      </c>
      <c r="J8" s="23">
        <v>0</v>
      </c>
      <c r="K8" s="23">
        <v>0</v>
      </c>
      <c r="L8" s="24">
        <v>0</v>
      </c>
      <c r="M8" s="26">
        <v>0</v>
      </c>
      <c r="N8" s="24">
        <v>0</v>
      </c>
      <c r="O8" s="23">
        <v>0</v>
      </c>
      <c r="P8" s="23">
        <v>0</v>
      </c>
      <c r="Q8" s="25">
        <v>0</v>
      </c>
      <c r="R8" s="26">
        <v>0</v>
      </c>
      <c r="S8" s="26">
        <v>0</v>
      </c>
      <c r="T8" s="26">
        <v>0</v>
      </c>
      <c r="U8" s="23">
        <v>0</v>
      </c>
      <c r="V8" s="26">
        <v>0</v>
      </c>
      <c r="W8" s="26">
        <v>0</v>
      </c>
      <c r="X8" s="26">
        <v>0</v>
      </c>
      <c r="Y8" s="27">
        <v>0</v>
      </c>
      <c r="Z8" s="69">
        <f t="shared" si="0"/>
        <v>0</v>
      </c>
      <c r="AA8" s="23">
        <f t="shared" si="1"/>
        <v>0</v>
      </c>
      <c r="AB8" s="27">
        <f t="shared" si="2"/>
        <v>0</v>
      </c>
      <c r="AC8" s="1"/>
      <c r="AD8" s="1"/>
      <c r="AE8" s="1"/>
      <c r="AF8" s="1"/>
    </row>
    <row r="9" spans="1:32" x14ac:dyDescent="0.25">
      <c r="A9" s="1"/>
      <c r="B9" s="19">
        <v>7</v>
      </c>
      <c r="C9" s="28"/>
      <c r="D9" s="21"/>
      <c r="E9" s="22">
        <v>0</v>
      </c>
      <c r="F9" s="23">
        <v>0</v>
      </c>
      <c r="G9" s="24">
        <v>0</v>
      </c>
      <c r="H9" s="25">
        <v>0</v>
      </c>
      <c r="I9" s="23">
        <v>0</v>
      </c>
      <c r="J9" s="23">
        <v>0</v>
      </c>
      <c r="K9" s="23">
        <v>0</v>
      </c>
      <c r="L9" s="24">
        <v>0</v>
      </c>
      <c r="M9" s="26">
        <v>0</v>
      </c>
      <c r="N9" s="24">
        <v>0</v>
      </c>
      <c r="O9" s="23">
        <v>0</v>
      </c>
      <c r="P9" s="23">
        <v>0</v>
      </c>
      <c r="Q9" s="25">
        <v>0</v>
      </c>
      <c r="R9" s="26">
        <v>0</v>
      </c>
      <c r="S9" s="26">
        <v>0</v>
      </c>
      <c r="T9" s="26">
        <v>0</v>
      </c>
      <c r="U9" s="23">
        <v>0</v>
      </c>
      <c r="V9" s="26">
        <v>0</v>
      </c>
      <c r="W9" s="26">
        <v>0</v>
      </c>
      <c r="X9" s="26">
        <v>0</v>
      </c>
      <c r="Y9" s="27">
        <v>0</v>
      </c>
      <c r="Z9" s="69">
        <f t="shared" si="0"/>
        <v>0</v>
      </c>
      <c r="AA9" s="23">
        <f t="shared" si="1"/>
        <v>0</v>
      </c>
      <c r="AB9" s="27">
        <f t="shared" si="2"/>
        <v>0</v>
      </c>
      <c r="AC9" s="1"/>
      <c r="AD9" s="1"/>
      <c r="AE9" s="1"/>
      <c r="AF9" s="1"/>
    </row>
    <row r="10" spans="1:32" x14ac:dyDescent="0.25">
      <c r="A10" s="1"/>
      <c r="B10" s="19">
        <v>8</v>
      </c>
      <c r="C10" s="28"/>
      <c r="D10" s="21"/>
      <c r="E10" s="22">
        <v>0</v>
      </c>
      <c r="F10" s="23">
        <v>0</v>
      </c>
      <c r="G10" s="24">
        <v>0</v>
      </c>
      <c r="H10" s="25">
        <v>0</v>
      </c>
      <c r="I10" s="23">
        <v>0</v>
      </c>
      <c r="J10" s="23">
        <v>0</v>
      </c>
      <c r="K10" s="23">
        <v>0</v>
      </c>
      <c r="L10" s="24">
        <v>0</v>
      </c>
      <c r="M10" s="26">
        <v>0</v>
      </c>
      <c r="N10" s="24">
        <v>0</v>
      </c>
      <c r="O10" s="23">
        <v>0</v>
      </c>
      <c r="P10" s="23">
        <v>0</v>
      </c>
      <c r="Q10" s="25">
        <v>0</v>
      </c>
      <c r="R10" s="26">
        <v>0</v>
      </c>
      <c r="S10" s="26">
        <v>0</v>
      </c>
      <c r="T10" s="26">
        <v>0</v>
      </c>
      <c r="U10" s="23">
        <v>0</v>
      </c>
      <c r="V10" s="26">
        <v>0</v>
      </c>
      <c r="W10" s="26">
        <v>0</v>
      </c>
      <c r="X10" s="26">
        <v>0</v>
      </c>
      <c r="Y10" s="27">
        <v>0</v>
      </c>
      <c r="Z10" s="69">
        <f t="shared" si="0"/>
        <v>0</v>
      </c>
      <c r="AA10" s="23">
        <f t="shared" si="1"/>
        <v>0</v>
      </c>
      <c r="AB10" s="27">
        <f t="shared" si="2"/>
        <v>0</v>
      </c>
      <c r="AC10" s="1"/>
      <c r="AD10" s="1"/>
      <c r="AE10" s="1"/>
      <c r="AF10" s="1"/>
    </row>
    <row r="11" spans="1:32" x14ac:dyDescent="0.25">
      <c r="A11" s="1"/>
      <c r="B11" s="19">
        <v>9</v>
      </c>
      <c r="C11" s="28"/>
      <c r="D11" s="21"/>
      <c r="E11" s="22">
        <v>0</v>
      </c>
      <c r="F11" s="23">
        <v>0</v>
      </c>
      <c r="G11" s="24">
        <v>0</v>
      </c>
      <c r="H11" s="25">
        <v>0</v>
      </c>
      <c r="I11" s="23">
        <v>0</v>
      </c>
      <c r="J11" s="23">
        <v>0</v>
      </c>
      <c r="K11" s="23">
        <v>0</v>
      </c>
      <c r="L11" s="24">
        <v>0</v>
      </c>
      <c r="M11" s="26">
        <v>0</v>
      </c>
      <c r="N11" s="24">
        <v>0</v>
      </c>
      <c r="O11" s="23">
        <v>0</v>
      </c>
      <c r="P11" s="23">
        <v>0</v>
      </c>
      <c r="Q11" s="25">
        <v>0</v>
      </c>
      <c r="R11" s="26">
        <v>0</v>
      </c>
      <c r="S11" s="26">
        <v>0</v>
      </c>
      <c r="T11" s="26">
        <v>0</v>
      </c>
      <c r="U11" s="23">
        <v>0</v>
      </c>
      <c r="V11" s="26">
        <v>0</v>
      </c>
      <c r="W11" s="26">
        <v>0</v>
      </c>
      <c r="X11" s="26">
        <v>0</v>
      </c>
      <c r="Y11" s="27">
        <v>0</v>
      </c>
      <c r="Z11" s="69">
        <f t="shared" si="0"/>
        <v>0</v>
      </c>
      <c r="AA11" s="23">
        <f t="shared" si="1"/>
        <v>0</v>
      </c>
      <c r="AB11" s="27">
        <f t="shared" si="2"/>
        <v>0</v>
      </c>
      <c r="AC11" s="1"/>
      <c r="AD11" s="1"/>
      <c r="AE11" s="1"/>
      <c r="AF11" s="1"/>
    </row>
    <row r="12" spans="1:32" x14ac:dyDescent="0.25">
      <c r="A12" s="1"/>
      <c r="B12" s="19">
        <v>10</v>
      </c>
      <c r="C12" s="28"/>
      <c r="D12" s="21"/>
      <c r="E12" s="22">
        <v>0</v>
      </c>
      <c r="F12" s="23">
        <v>0</v>
      </c>
      <c r="G12" s="24">
        <v>0</v>
      </c>
      <c r="H12" s="25">
        <v>0</v>
      </c>
      <c r="I12" s="23">
        <v>0</v>
      </c>
      <c r="J12" s="23">
        <v>0</v>
      </c>
      <c r="K12" s="23">
        <v>0</v>
      </c>
      <c r="L12" s="24">
        <v>0</v>
      </c>
      <c r="M12" s="26">
        <v>0</v>
      </c>
      <c r="N12" s="24">
        <v>0</v>
      </c>
      <c r="O12" s="23">
        <v>0</v>
      </c>
      <c r="P12" s="23">
        <v>0</v>
      </c>
      <c r="Q12" s="25">
        <v>0</v>
      </c>
      <c r="R12" s="26">
        <v>0</v>
      </c>
      <c r="S12" s="26">
        <v>0</v>
      </c>
      <c r="T12" s="26">
        <v>0</v>
      </c>
      <c r="U12" s="23">
        <v>0</v>
      </c>
      <c r="V12" s="26">
        <v>0</v>
      </c>
      <c r="W12" s="26">
        <v>0</v>
      </c>
      <c r="X12" s="26">
        <v>0</v>
      </c>
      <c r="Y12" s="27">
        <v>0</v>
      </c>
      <c r="Z12" s="69">
        <f t="shared" si="0"/>
        <v>0</v>
      </c>
      <c r="AA12" s="23">
        <f t="shared" si="1"/>
        <v>0</v>
      </c>
      <c r="AB12" s="27">
        <f t="shared" si="2"/>
        <v>0</v>
      </c>
      <c r="AC12" s="1"/>
      <c r="AD12" s="1"/>
      <c r="AE12" s="1"/>
      <c r="AF12" s="1"/>
    </row>
    <row r="13" spans="1:32" x14ac:dyDescent="0.25">
      <c r="A13" s="1"/>
      <c r="B13" s="19">
        <v>11</v>
      </c>
      <c r="C13" s="29"/>
      <c r="D13" s="21"/>
      <c r="E13" s="22">
        <v>0</v>
      </c>
      <c r="F13" s="23">
        <v>0</v>
      </c>
      <c r="G13" s="24">
        <v>0</v>
      </c>
      <c r="H13" s="25">
        <v>0</v>
      </c>
      <c r="I13" s="23">
        <v>0</v>
      </c>
      <c r="J13" s="23">
        <v>0</v>
      </c>
      <c r="K13" s="23">
        <v>0</v>
      </c>
      <c r="L13" s="24">
        <v>0</v>
      </c>
      <c r="M13" s="26">
        <v>0</v>
      </c>
      <c r="N13" s="24">
        <v>0</v>
      </c>
      <c r="O13" s="23">
        <v>0</v>
      </c>
      <c r="P13" s="23">
        <v>0</v>
      </c>
      <c r="Q13" s="25">
        <v>0</v>
      </c>
      <c r="R13" s="26">
        <v>0</v>
      </c>
      <c r="S13" s="26">
        <v>0</v>
      </c>
      <c r="T13" s="26">
        <v>0</v>
      </c>
      <c r="U13" s="23">
        <v>0</v>
      </c>
      <c r="V13" s="26">
        <v>0</v>
      </c>
      <c r="W13" s="26">
        <v>0</v>
      </c>
      <c r="X13" s="26">
        <v>0</v>
      </c>
      <c r="Y13" s="27">
        <v>0</v>
      </c>
      <c r="Z13" s="69">
        <f t="shared" si="0"/>
        <v>0</v>
      </c>
      <c r="AA13" s="23">
        <f t="shared" si="1"/>
        <v>0</v>
      </c>
      <c r="AB13" s="27">
        <f t="shared" si="2"/>
        <v>0</v>
      </c>
      <c r="AC13" s="1"/>
      <c r="AD13" s="1"/>
      <c r="AE13" s="1"/>
      <c r="AF13" s="1"/>
    </row>
    <row r="14" spans="1:32" ht="15.75" thickBot="1" x14ac:dyDescent="0.3">
      <c r="A14" s="1"/>
      <c r="B14" s="30">
        <v>12</v>
      </c>
      <c r="C14" s="38"/>
      <c r="D14" s="31"/>
      <c r="E14" s="32">
        <v>0</v>
      </c>
      <c r="F14" s="33">
        <v>0</v>
      </c>
      <c r="G14" s="34">
        <v>0</v>
      </c>
      <c r="H14" s="35">
        <v>0</v>
      </c>
      <c r="I14" s="33">
        <v>0</v>
      </c>
      <c r="J14" s="33">
        <v>0</v>
      </c>
      <c r="K14" s="33">
        <v>0</v>
      </c>
      <c r="L14" s="34">
        <v>0</v>
      </c>
      <c r="M14" s="36">
        <v>0</v>
      </c>
      <c r="N14" s="34">
        <v>0</v>
      </c>
      <c r="O14" s="33">
        <v>0</v>
      </c>
      <c r="P14" s="33">
        <v>0</v>
      </c>
      <c r="Q14" s="35">
        <v>0</v>
      </c>
      <c r="R14" s="36">
        <v>0</v>
      </c>
      <c r="S14" s="36">
        <v>0</v>
      </c>
      <c r="T14" s="36">
        <v>0</v>
      </c>
      <c r="U14" s="33">
        <v>0</v>
      </c>
      <c r="V14" s="36">
        <v>0</v>
      </c>
      <c r="W14" s="36">
        <v>0</v>
      </c>
      <c r="X14" s="36">
        <v>0</v>
      </c>
      <c r="Y14" s="37">
        <v>0</v>
      </c>
      <c r="Z14" s="70">
        <f t="shared" si="0"/>
        <v>0</v>
      </c>
      <c r="AA14" s="33">
        <f t="shared" si="1"/>
        <v>0</v>
      </c>
      <c r="AB14" s="37">
        <f t="shared" si="2"/>
        <v>0</v>
      </c>
      <c r="AC14" s="1"/>
      <c r="AD14" s="1"/>
      <c r="AE14" s="1"/>
      <c r="AF14" s="1"/>
    </row>
    <row r="15" spans="1:32" ht="15.75" thickTop="1" x14ac:dyDescent="0.25"/>
  </sheetData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CLUB</vt:lpstr>
      <vt:lpstr>CAT2</vt:lpstr>
      <vt:lpstr>CAT3</vt:lpstr>
      <vt:lpstr>CAT4</vt:lpstr>
      <vt:lpstr>CAT5</vt:lpstr>
      <vt:lpstr>FEMININES</vt:lpstr>
      <vt:lpstr>CADET</vt:lpstr>
      <vt:lpstr>MINIMES</vt:lpstr>
      <vt:lpstr>BENJAMINS</vt:lpstr>
      <vt:lpstr>BENJAMINS!Zone_d_impression</vt:lpstr>
      <vt:lpstr>CADET!Zone_d_impression</vt:lpstr>
      <vt:lpstr>'CAT2'!Zone_d_impression</vt:lpstr>
      <vt:lpstr>'CAT3'!Zone_d_impression</vt:lpstr>
      <vt:lpstr>'CAT4'!Zone_d_impression</vt:lpstr>
      <vt:lpstr>'CAT5'!Zone_d_impression</vt:lpstr>
      <vt:lpstr>CLUB!Zone_d_impression</vt:lpstr>
      <vt:lpstr>FEMININES!Zone_d_impression</vt:lpstr>
      <vt:lpstr>MINIMES!Zone_d_impression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2018-05-30T11:32:41Z</dcterms:modified>
</cp:coreProperties>
</file>