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3290" windowHeight="9285"/>
  </bookViews>
  <sheets>
    <sheet name="CLUB" sheetId="10" r:id="rId1"/>
    <sheet name="CAT 1-2" sheetId="2" r:id="rId2"/>
    <sheet name="CAT3" sheetId="11" r:id="rId3"/>
    <sheet name="CAT4" sheetId="12" r:id="rId4"/>
    <sheet name="CAT5" sheetId="13" r:id="rId5"/>
    <sheet name="FEMININES" sheetId="14" r:id="rId6"/>
    <sheet name="CADET" sheetId="15" r:id="rId7"/>
    <sheet name="MINIMES" sheetId="16" r:id="rId8"/>
    <sheet name="BENJAMINS" sheetId="17" r:id="rId9"/>
  </sheets>
  <definedNames>
    <definedName name="_xlnm._FilterDatabase" localSheetId="8" hidden="1">BENJAMINS!$C$2:$D$2</definedName>
    <definedName name="_xlnm._FilterDatabase" localSheetId="6" hidden="1">CADET!$B$2:$X$2</definedName>
    <definedName name="_xlnm._FilterDatabase" localSheetId="1" hidden="1">'CAT 1-2'!$B$2:$X$17</definedName>
    <definedName name="_xlnm._FilterDatabase" localSheetId="2" hidden="1">'CAT3'!$B$2:$X$26</definedName>
    <definedName name="_xlnm._FilterDatabase" localSheetId="3" hidden="1">'CAT4'!$B$2:$Y$31</definedName>
    <definedName name="_xlnm._FilterDatabase" localSheetId="4" hidden="1">'CAT5'!$B$2:$X$29</definedName>
    <definedName name="_xlnm._FilterDatabase" localSheetId="0" hidden="1">CLUB!$B$2:$V$2</definedName>
    <definedName name="_xlnm._FilterDatabase" localSheetId="5" hidden="1">FEMININES!$B$2:$X$2</definedName>
    <definedName name="_xlnm._FilterDatabase" localSheetId="7" hidden="1">MINIMES!$B$2:$X$2</definedName>
    <definedName name="_xlnm.Print_Area" localSheetId="8">BENJAMINS!$A$1:$AA$5</definedName>
    <definedName name="_xlnm.Print_Area" localSheetId="6">CADET!$A$1:$AA$4</definedName>
    <definedName name="_xlnm.Print_Area" localSheetId="1">'CAT 1-2'!$A$1:$AA$17</definedName>
    <definedName name="_xlnm.Print_Area" localSheetId="2">'CAT3'!$A$1:$AA$26</definedName>
    <definedName name="_xlnm.Print_Area" localSheetId="3">'CAT4'!$A$1:$AA$31</definedName>
    <definedName name="_xlnm.Print_Area" localSheetId="4">'CAT5'!$A$1:$AA$29</definedName>
    <definedName name="_xlnm.Print_Area" localSheetId="0">CLUB!$A$1:$X$18</definedName>
    <definedName name="_xlnm.Print_Area" localSheetId="5">FEMININES!$A$1:$AA$7</definedName>
    <definedName name="_xlnm.Print_Area" localSheetId="7">MINIMES!$A$1:$AA$3</definedName>
  </definedNames>
  <calcPr calcId="145621"/>
</workbook>
</file>

<file path=xl/calcChain.xml><?xml version="1.0" encoding="utf-8"?>
<calcChain xmlns="http://schemas.openxmlformats.org/spreadsheetml/2006/main">
  <c r="X10" i="11" l="1"/>
  <c r="V19" i="13"/>
  <c r="W19" i="13"/>
  <c r="X19" i="13"/>
  <c r="V18" i="13"/>
  <c r="W18" i="13"/>
  <c r="X18" i="13"/>
  <c r="V19" i="12"/>
  <c r="W19" i="12"/>
  <c r="X19" i="12"/>
  <c r="V18" i="12"/>
  <c r="W18" i="12"/>
  <c r="X18" i="12"/>
  <c r="V17" i="11"/>
  <c r="W17" i="11"/>
  <c r="X17" i="11"/>
  <c r="V4" i="15"/>
  <c r="W4" i="15"/>
  <c r="X4" i="15"/>
  <c r="V29" i="13"/>
  <c r="W29" i="13"/>
  <c r="X29" i="13"/>
  <c r="V18" i="11" l="1"/>
  <c r="W18" i="11"/>
  <c r="X4" i="11"/>
  <c r="X18" i="11"/>
  <c r="V4" i="11"/>
  <c r="W4" i="11"/>
  <c r="V10" i="11" l="1"/>
  <c r="W10" i="11"/>
  <c r="V20" i="10"/>
  <c r="X5" i="17" l="1"/>
  <c r="W5" i="17"/>
  <c r="V5" i="17"/>
  <c r="X4" i="17"/>
  <c r="W4" i="17"/>
  <c r="V4" i="17"/>
  <c r="X3" i="17"/>
  <c r="W3" i="17"/>
  <c r="V3" i="17"/>
  <c r="X3" i="16"/>
  <c r="W3" i="16"/>
  <c r="V3" i="16"/>
  <c r="X3" i="15"/>
  <c r="W3" i="15"/>
  <c r="V3" i="15"/>
  <c r="X7" i="14"/>
  <c r="W7" i="14"/>
  <c r="V7" i="14"/>
  <c r="X5" i="14"/>
  <c r="W5" i="14"/>
  <c r="V5" i="14"/>
  <c r="X6" i="14"/>
  <c r="W6" i="14"/>
  <c r="V6" i="14"/>
  <c r="X3" i="14"/>
  <c r="W3" i="14"/>
  <c r="V3" i="14"/>
  <c r="X4" i="14"/>
  <c r="W4" i="14"/>
  <c r="V4" i="14"/>
  <c r="X9" i="13"/>
  <c r="W9" i="13"/>
  <c r="V9" i="13"/>
  <c r="X21" i="13"/>
  <c r="W21" i="13"/>
  <c r="V21" i="13"/>
  <c r="X15" i="13"/>
  <c r="W15" i="13"/>
  <c r="V15" i="13"/>
  <c r="X17" i="13"/>
  <c r="W17" i="13"/>
  <c r="V17" i="13"/>
  <c r="X10" i="13"/>
  <c r="W10" i="13"/>
  <c r="V10" i="13"/>
  <c r="X12" i="13"/>
  <c r="W12" i="13"/>
  <c r="V12" i="13"/>
  <c r="X28" i="13"/>
  <c r="W28" i="13"/>
  <c r="V28" i="13"/>
  <c r="X24" i="13"/>
  <c r="W24" i="13"/>
  <c r="V24" i="13"/>
  <c r="X27" i="13"/>
  <c r="W27" i="13"/>
  <c r="V27" i="13"/>
  <c r="X22" i="13"/>
  <c r="W22" i="13"/>
  <c r="V22" i="13"/>
  <c r="X14" i="13"/>
  <c r="W14" i="13"/>
  <c r="V14" i="13"/>
  <c r="X26" i="13"/>
  <c r="W26" i="13"/>
  <c r="V26" i="13"/>
  <c r="X11" i="13"/>
  <c r="W11" i="13"/>
  <c r="V11" i="13"/>
  <c r="X20" i="13"/>
  <c r="W20" i="13"/>
  <c r="V20" i="13"/>
  <c r="X8" i="13"/>
  <c r="W8" i="13"/>
  <c r="V8" i="13"/>
  <c r="X7" i="13"/>
  <c r="W7" i="13"/>
  <c r="V7" i="13"/>
  <c r="X13" i="13"/>
  <c r="W13" i="13"/>
  <c r="V13" i="13"/>
  <c r="X4" i="13"/>
  <c r="W4" i="13"/>
  <c r="V4" i="13"/>
  <c r="X5" i="13"/>
  <c r="W5" i="13"/>
  <c r="V5" i="13"/>
  <c r="X6" i="13"/>
  <c r="W6" i="13"/>
  <c r="V6" i="13"/>
  <c r="X3" i="13"/>
  <c r="W3" i="13"/>
  <c r="V3" i="13"/>
  <c r="X23" i="13"/>
  <c r="W23" i="13"/>
  <c r="V23" i="13"/>
  <c r="X16" i="13"/>
  <c r="W16" i="13"/>
  <c r="V16" i="13"/>
  <c r="X25" i="13"/>
  <c r="W25" i="13"/>
  <c r="V25" i="13"/>
  <c r="W6" i="12"/>
  <c r="X6" i="12"/>
  <c r="W7" i="12"/>
  <c r="X7" i="12"/>
  <c r="W24" i="12"/>
  <c r="X24" i="12"/>
  <c r="W12" i="12"/>
  <c r="X12" i="12"/>
  <c r="W21" i="12"/>
  <c r="X21" i="12"/>
  <c r="W15" i="12"/>
  <c r="X15" i="12"/>
  <c r="W16" i="12"/>
  <c r="X16" i="12"/>
  <c r="W3" i="12"/>
  <c r="X3" i="12"/>
  <c r="W25" i="12"/>
  <c r="X25" i="12"/>
  <c r="W9" i="12"/>
  <c r="X9" i="12"/>
  <c r="W13" i="12"/>
  <c r="X13" i="12"/>
  <c r="W8" i="12"/>
  <c r="X8" i="12"/>
  <c r="W27" i="12"/>
  <c r="X27" i="12"/>
  <c r="W28" i="12"/>
  <c r="X28" i="12"/>
  <c r="W29" i="12"/>
  <c r="X29" i="12"/>
  <c r="W30" i="12"/>
  <c r="X30" i="12"/>
  <c r="W20" i="12"/>
  <c r="X20" i="12"/>
  <c r="W5" i="12"/>
  <c r="X5" i="12"/>
  <c r="W17" i="12"/>
  <c r="X17" i="12"/>
  <c r="W11" i="12"/>
  <c r="X11" i="12"/>
  <c r="W31" i="12"/>
  <c r="X31" i="12"/>
  <c r="W14" i="12"/>
  <c r="X14" i="12"/>
  <c r="W4" i="12"/>
  <c r="X4" i="12"/>
  <c r="W26" i="12"/>
  <c r="X26" i="12"/>
  <c r="W10" i="12"/>
  <c r="X10" i="12"/>
  <c r="W23" i="12"/>
  <c r="X23" i="12"/>
  <c r="W22" i="12"/>
  <c r="X22" i="12"/>
  <c r="W9" i="11"/>
  <c r="X9" i="11"/>
  <c r="W22" i="11"/>
  <c r="X22" i="11"/>
  <c r="W13" i="11"/>
  <c r="X13" i="11"/>
  <c r="W15" i="11"/>
  <c r="X15" i="11"/>
  <c r="W23" i="11"/>
  <c r="X23" i="11"/>
  <c r="W8" i="11"/>
  <c r="X8" i="11"/>
  <c r="W6" i="11"/>
  <c r="X6" i="11"/>
  <c r="W24" i="11"/>
  <c r="X24" i="11"/>
  <c r="W25" i="11"/>
  <c r="X25" i="11"/>
  <c r="W12" i="11"/>
  <c r="X12" i="11"/>
  <c r="W5" i="11"/>
  <c r="X5" i="11"/>
  <c r="W3" i="11"/>
  <c r="X3" i="11"/>
  <c r="W20" i="11"/>
  <c r="X20" i="11"/>
  <c r="W7" i="11"/>
  <c r="X7" i="11"/>
  <c r="W11" i="11"/>
  <c r="X11" i="11"/>
  <c r="W16" i="11"/>
  <c r="X16" i="11"/>
  <c r="W19" i="11"/>
  <c r="X19" i="11"/>
  <c r="W14" i="11"/>
  <c r="X14" i="11"/>
  <c r="W21" i="11"/>
  <c r="X21" i="11"/>
  <c r="W26" i="11"/>
  <c r="X26" i="11"/>
  <c r="X7" i="2"/>
  <c r="X13" i="2"/>
  <c r="X10" i="2"/>
  <c r="X17" i="2"/>
  <c r="X4" i="2"/>
  <c r="X14" i="2"/>
  <c r="X8" i="2"/>
  <c r="X9" i="2"/>
  <c r="X11" i="2"/>
  <c r="X16" i="2"/>
  <c r="X5" i="2"/>
  <c r="X3" i="2"/>
  <c r="X12" i="2"/>
  <c r="X6" i="2"/>
  <c r="X15" i="2"/>
  <c r="W7" i="2"/>
  <c r="W13" i="2"/>
  <c r="W10" i="2"/>
  <c r="W17" i="2"/>
  <c r="W4" i="2"/>
  <c r="W14" i="2"/>
  <c r="W8" i="2"/>
  <c r="W9" i="2"/>
  <c r="W11" i="2"/>
  <c r="W16" i="2"/>
  <c r="W5" i="2"/>
  <c r="W3" i="2"/>
  <c r="W12" i="2"/>
  <c r="W6" i="2"/>
  <c r="W15" i="2"/>
  <c r="V25" i="12"/>
  <c r="V9" i="12"/>
  <c r="V13" i="12"/>
  <c r="V8" i="12"/>
  <c r="V27" i="12"/>
  <c r="V28" i="12"/>
  <c r="V29" i="12"/>
  <c r="V30" i="12"/>
  <c r="V20" i="12"/>
  <c r="V5" i="12"/>
  <c r="V17" i="12"/>
  <c r="V11" i="12"/>
  <c r="V31" i="12"/>
  <c r="V14" i="12"/>
  <c r="V4" i="12"/>
  <c r="V26" i="12"/>
  <c r="V10" i="12"/>
  <c r="V23" i="12"/>
  <c r="V22" i="12"/>
  <c r="V3" i="12"/>
  <c r="V16" i="12"/>
  <c r="V15" i="12"/>
  <c r="V21" i="12"/>
  <c r="V12" i="12"/>
  <c r="V24" i="12"/>
  <c r="V7" i="12"/>
  <c r="V6" i="12"/>
  <c r="V26" i="11"/>
  <c r="V21" i="11"/>
  <c r="V14" i="11"/>
  <c r="V19" i="11"/>
  <c r="V16" i="11"/>
  <c r="V11" i="11"/>
  <c r="V7" i="11"/>
  <c r="V20" i="11"/>
  <c r="V3" i="11"/>
  <c r="V5" i="11"/>
  <c r="V12" i="11"/>
  <c r="V25" i="11"/>
  <c r="V24" i="11"/>
  <c r="V6" i="11"/>
  <c r="V8" i="11"/>
  <c r="V23" i="11"/>
  <c r="V15" i="11"/>
  <c r="V13" i="11"/>
  <c r="V22" i="11"/>
  <c r="V9" i="11"/>
  <c r="V17" i="2" l="1"/>
  <c r="V15" i="2" l="1"/>
  <c r="V13" i="2" l="1"/>
  <c r="V5" i="2" l="1"/>
  <c r="V14" i="2"/>
  <c r="V8" i="10" l="1"/>
  <c r="V9" i="10"/>
  <c r="V16" i="10"/>
  <c r="V10" i="10"/>
  <c r="V12" i="10"/>
  <c r="V18" i="10"/>
  <c r="V5" i="10"/>
  <c r="V3" i="10"/>
  <c r="V14" i="10"/>
  <c r="V11" i="10"/>
  <c r="V13" i="10"/>
  <c r="V15" i="10"/>
  <c r="V6" i="10"/>
  <c r="V7" i="10"/>
  <c r="V19" i="10"/>
  <c r="V17" i="10"/>
  <c r="V4" i="10"/>
  <c r="V6" i="2" l="1"/>
  <c r="V10" i="2"/>
  <c r="V12" i="2"/>
  <c r="V8" i="2"/>
  <c r="V9" i="2"/>
  <c r="V4" i="2"/>
  <c r="V7" i="2"/>
  <c r="V3" i="2"/>
  <c r="V11" i="2"/>
  <c r="V16" i="2"/>
</calcChain>
</file>

<file path=xl/sharedStrings.xml><?xml version="1.0" encoding="utf-8"?>
<sst xmlns="http://schemas.openxmlformats.org/spreadsheetml/2006/main" count="429" uniqueCount="170">
  <si>
    <t>TAIN L'HERMITAGE</t>
  </si>
  <si>
    <t>ALLAN</t>
  </si>
  <si>
    <t>RANDO - LA COUXOISE</t>
  </si>
  <si>
    <t>MONTMEYRAN</t>
  </si>
  <si>
    <t>BERZEME</t>
  </si>
  <si>
    <t>RANDO - LA TRACASSINE</t>
  </si>
  <si>
    <t>CHAMPIONNAT REGIONAL</t>
  </si>
  <si>
    <t>PIERRELATTE</t>
  </si>
  <si>
    <t>LIMOUCHES</t>
  </si>
  <si>
    <t>BENAS</t>
  </si>
  <si>
    <t>MAUVES PLATS</t>
  </si>
  <si>
    <t>TOTAL GENERAL</t>
  </si>
  <si>
    <t>TOTAL EN LIGNE</t>
  </si>
  <si>
    <t>TOTAL CHRONO</t>
  </si>
  <si>
    <t>UCMVa</t>
  </si>
  <si>
    <t>BREA Grégory</t>
  </si>
  <si>
    <t>UCPie</t>
  </si>
  <si>
    <t>BRES Nicolas</t>
  </si>
  <si>
    <t>ATCDo</t>
  </si>
  <si>
    <t>CHABERT Régis</t>
  </si>
  <si>
    <t>CSCou</t>
  </si>
  <si>
    <t>SJVCM</t>
  </si>
  <si>
    <t>VCVTT</t>
  </si>
  <si>
    <t>COCHARD Bertrand</t>
  </si>
  <si>
    <t>GEVAUDAN Didier</t>
  </si>
  <si>
    <t>VCLiv</t>
  </si>
  <si>
    <t>VCRam</t>
  </si>
  <si>
    <t>RIMOUX Fabien</t>
  </si>
  <si>
    <t>ROBERT Patrice</t>
  </si>
  <si>
    <t>VIGNAL Cedric</t>
  </si>
  <si>
    <t>VIGNAL Quentin</t>
  </si>
  <si>
    <t>BERTHON Manuel</t>
  </si>
  <si>
    <t>BLASQUEZ Nicolas</t>
  </si>
  <si>
    <t>QUINTANA Jérôme</t>
  </si>
  <si>
    <t>DUPIN Didier</t>
  </si>
  <si>
    <t>LEVRARD Alexandre</t>
  </si>
  <si>
    <t>ACLTo</t>
  </si>
  <si>
    <t>DESLAGE Bruno</t>
  </si>
  <si>
    <t>CLUZEL Patrick</t>
  </si>
  <si>
    <t>VCSMo</t>
  </si>
  <si>
    <t>VALGALIER Stéphane</t>
  </si>
  <si>
    <t>CCSPe</t>
  </si>
  <si>
    <t>BUATOIS Gilles</t>
  </si>
  <si>
    <t>BOIS Frédéric</t>
  </si>
  <si>
    <t>CSLVo</t>
  </si>
  <si>
    <t>NIVON Fabien</t>
  </si>
  <si>
    <t>BRES David</t>
  </si>
  <si>
    <t>MENUT Thierry</t>
  </si>
  <si>
    <t>DEBANNE William</t>
  </si>
  <si>
    <t>USCBC</t>
  </si>
  <si>
    <t>BANC Olivier</t>
  </si>
  <si>
    <t>RIMOUX Jean Luc</t>
  </si>
  <si>
    <t>ARSAC Lionel</t>
  </si>
  <si>
    <t>VERGER Eric</t>
  </si>
  <si>
    <t>DESIGAUX Nicolas</t>
  </si>
  <si>
    <t>TARDIEU Rémy</t>
  </si>
  <si>
    <t>FCTTo</t>
  </si>
  <si>
    <t>CROZET David</t>
  </si>
  <si>
    <t>COURTIAL Bernard</t>
  </si>
  <si>
    <t>THUILLIER Louis</t>
  </si>
  <si>
    <t>DESCHAMPS Michel</t>
  </si>
  <si>
    <t>EXTRA Denis</t>
  </si>
  <si>
    <t>GONZALES Miguel</t>
  </si>
  <si>
    <t>SCHWIND Michel</t>
  </si>
  <si>
    <t>VCSoy</t>
  </si>
  <si>
    <t>DIDIER Philippe</t>
  </si>
  <si>
    <t>SICARD Guy</t>
  </si>
  <si>
    <t>PEREZ Raphael</t>
  </si>
  <si>
    <t>LECOMTE Marc</t>
  </si>
  <si>
    <t>GABRIEL Christophe</t>
  </si>
  <si>
    <t>DEBANNE Carole</t>
  </si>
  <si>
    <t>QUINTANA Remy</t>
  </si>
  <si>
    <t>BRES Bastien</t>
  </si>
  <si>
    <t>Union Cycliste Pierrelatte</t>
  </si>
  <si>
    <t>Union Cycliste Montmeyran Valence</t>
  </si>
  <si>
    <t>Cyclos Sportifs Couxois</t>
  </si>
  <si>
    <t>ATC26</t>
  </si>
  <si>
    <t>Cyclo Club Saint Péray</t>
  </si>
  <si>
    <t>Saint James Vélo Club</t>
  </si>
  <si>
    <t>Vélo Club Valrhona Tain Tournon</t>
  </si>
  <si>
    <t>Union Sportive Cycliste Berg &amp; Coiron</t>
  </si>
  <si>
    <t>Cyclo Sport La Voulte</t>
  </si>
  <si>
    <t>Amicale Cycliste Tourrettoise</t>
  </si>
  <si>
    <t>Vélo Club Rambertois</t>
  </si>
  <si>
    <t>Vélo Club Livron</t>
  </si>
  <si>
    <t>Friol Club</t>
  </si>
  <si>
    <t>Vélo Club Saint Montan</t>
  </si>
  <si>
    <t>Vélo Club Soyons</t>
  </si>
  <si>
    <t>ALCSO</t>
  </si>
  <si>
    <t>Olympique Cyclisme Montélimar</t>
  </si>
  <si>
    <t>OCMon</t>
  </si>
  <si>
    <t>HAREL Marcel</t>
  </si>
  <si>
    <t>SUAREZ Jean-François</t>
  </si>
  <si>
    <t>WAGNER Daniel</t>
  </si>
  <si>
    <t>DEUMIER Xavier</t>
  </si>
  <si>
    <t>TERRASSE Eric</t>
  </si>
  <si>
    <t>BRUN Hervé</t>
  </si>
  <si>
    <t>CALLET Cédric</t>
  </si>
  <si>
    <t>CHAPUIS Mathias</t>
  </si>
  <si>
    <t>LOIRET Benoit</t>
  </si>
  <si>
    <t>RAIMBEAUX Claude</t>
  </si>
  <si>
    <t>ROSADO Bruno</t>
  </si>
  <si>
    <t>SERRATRICE Jean-Hugues</t>
  </si>
  <si>
    <t>GONZALVEZ Lilian</t>
  </si>
  <si>
    <t>DEREBACHIAN Didier</t>
  </si>
  <si>
    <t>BROTTES Lionel</t>
  </si>
  <si>
    <t>GILLET Romuald</t>
  </si>
  <si>
    <t>VIALA Clément</t>
  </si>
  <si>
    <t>NODIN Sylvain</t>
  </si>
  <si>
    <t>BUATOIS Murielle</t>
  </si>
  <si>
    <t>BREYSSE Baptiste</t>
  </si>
  <si>
    <t>AUDOUARD Jimmy</t>
  </si>
  <si>
    <t>BOSC Olivier</t>
  </si>
  <si>
    <t>LEVEQUE Quentin</t>
  </si>
  <si>
    <t>SANTAM Philippe</t>
  </si>
  <si>
    <t>ALLIGIER Didier</t>
  </si>
  <si>
    <t>CHARRIN Jérôme</t>
  </si>
  <si>
    <t>GARIN Cyril</t>
  </si>
  <si>
    <t>MAZA Samuel</t>
  </si>
  <si>
    <t>TERRON Serge</t>
  </si>
  <si>
    <t>TINLAND Denis</t>
  </si>
  <si>
    <t>VERROT Patrick</t>
  </si>
  <si>
    <t>DONCIEUX Nicolas</t>
  </si>
  <si>
    <t>NACARATTO Mario</t>
  </si>
  <si>
    <t>BOUILLOUX Christophe</t>
  </si>
  <si>
    <t>FALCONE Cécile</t>
  </si>
  <si>
    <t>LAHUERTA Romain</t>
  </si>
  <si>
    <t>SICARD Dominique</t>
  </si>
  <si>
    <t>BIEBER Mattéo</t>
  </si>
  <si>
    <t>FSGT 26/07
Classement 2019
CLUB</t>
  </si>
  <si>
    <t>ROUSSAS</t>
  </si>
  <si>
    <t>MONTELIMAR</t>
  </si>
  <si>
    <t>ST CIERGE</t>
  </si>
  <si>
    <t>SAINT PERAY</t>
  </si>
  <si>
    <t>TAIN Gentleman</t>
  </si>
  <si>
    <t>FSGT 26/07
Classement 2019
Catégorie 1-2</t>
  </si>
  <si>
    <t>FSGT 26/07
Classement 2019
Catégorie 3</t>
  </si>
  <si>
    <t>DINOSAURES  gentleman</t>
  </si>
  <si>
    <t>DINOSAURES gentleman</t>
  </si>
  <si>
    <t>FSGT 26/07
Classement 2019
Catégorie 4</t>
  </si>
  <si>
    <t>FSGT 26/07
Classement 2019
Catégorie 5</t>
  </si>
  <si>
    <t>FSGT 26/07
Classement 2019
FEMININES</t>
  </si>
  <si>
    <t>FSGT 26/07
Classement 2019
MINIMES</t>
  </si>
  <si>
    <t>FSGT 26/07
Classement 2019
CADETS</t>
  </si>
  <si>
    <t>FSGT 26/07
Classement 2019
BENJAMINS</t>
  </si>
  <si>
    <t>AL Sarras Ozon</t>
  </si>
  <si>
    <t>LEVEQUE Emma</t>
  </si>
  <si>
    <t>CODATO Milo</t>
  </si>
  <si>
    <t>THUILLIER Edouard</t>
  </si>
  <si>
    <t>DUTHOIT Christophe</t>
  </si>
  <si>
    <t>PEYRAT Olivier</t>
  </si>
  <si>
    <t>LECOMTE Clément</t>
  </si>
  <si>
    <t>BIEBER Sébastien</t>
  </si>
  <si>
    <t>GOMEZ Fernando</t>
  </si>
  <si>
    <t>MICHEL Cédric</t>
  </si>
  <si>
    <t>Team Lafarge Le Teil</t>
  </si>
  <si>
    <t>TLAF</t>
  </si>
  <si>
    <t>PARIS Patrice</t>
  </si>
  <si>
    <t>MEALLARES Thomas</t>
  </si>
  <si>
    <t>VALBRUN Aurélien</t>
  </si>
  <si>
    <t>HILAIRE Fabien</t>
  </si>
  <si>
    <t>STREFF Laurent</t>
  </si>
  <si>
    <t>BOURGEOIS David</t>
  </si>
  <si>
    <t>AUTANT Johnny</t>
  </si>
  <si>
    <t>OMC</t>
  </si>
  <si>
    <t>GRANGER Jérôme</t>
  </si>
  <si>
    <t>MYRE Stéphane</t>
  </si>
  <si>
    <t>SAUZON Samuel</t>
  </si>
  <si>
    <t>BELLEMAIN Louis Philippe</t>
  </si>
  <si>
    <t>GILLES Florent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</si>
</sst>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95649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indexed="64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104">
    <xf numFmtId="0" fontId="0" fillId="0" borderId="0" xfId="0"/>
    <xf numFmtId="0" fontId="0" fillId="2" borderId="0" xfId="0" applyFill="1"/>
    <xf numFmtId="0" fontId="2" fillId="3" borderId="2" xfId="0" applyFont="1" applyFill="1" applyBorder="1" applyAlignment="1">
      <alignment horizontal="center" textRotation="45"/>
    </xf>
    <xf numFmtId="0" fontId="2" fillId="3" borderId="3" xfId="0" applyFont="1" applyFill="1" applyBorder="1" applyAlignment="1">
      <alignment horizontal="center" textRotation="45"/>
    </xf>
    <xf numFmtId="0" fontId="2" fillId="4" borderId="3" xfId="0" applyFont="1" applyFill="1" applyBorder="1" applyAlignment="1">
      <alignment horizontal="center" textRotation="45"/>
    </xf>
    <xf numFmtId="0" fontId="2" fillId="5" borderId="3" xfId="0" applyFont="1" applyFill="1" applyBorder="1" applyAlignment="1">
      <alignment horizontal="center" textRotation="45"/>
    </xf>
    <xf numFmtId="0" fontId="2" fillId="5" borderId="4" xfId="0" applyFont="1" applyFill="1" applyBorder="1" applyAlignment="1">
      <alignment horizontal="center" textRotation="45"/>
    </xf>
    <xf numFmtId="0" fontId="0" fillId="3" borderId="6" xfId="0" applyFill="1" applyBorder="1" applyAlignment="1">
      <alignment horizontal="center" textRotation="45"/>
    </xf>
    <xf numFmtId="0" fontId="0" fillId="5" borderId="7" xfId="0" applyFill="1" applyBorder="1" applyAlignment="1">
      <alignment horizontal="center" textRotation="45"/>
    </xf>
    <xf numFmtId="0" fontId="3" fillId="0" borderId="9" xfId="0" applyFont="1" applyBorder="1"/>
    <xf numFmtId="0" fontId="3" fillId="0" borderId="10" xfId="0" applyFont="1" applyBorder="1"/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3" xfId="0" applyFont="1" applyBorder="1"/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3" fillId="0" borderId="12" xfId="0" applyFont="1" applyBorder="1"/>
    <xf numFmtId="0" fontId="0" fillId="0" borderId="14" xfId="0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6" borderId="16" xfId="0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6" xfId="0" applyBorder="1"/>
    <xf numFmtId="0" fontId="0" fillId="0" borderId="15" xfId="0" applyBorder="1"/>
    <xf numFmtId="0" fontId="1" fillId="2" borderId="1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0" fillId="0" borderId="21" xfId="0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3" fillId="0" borderId="27" xfId="0" applyFont="1" applyBorder="1"/>
    <xf numFmtId="0" fontId="0" fillId="7" borderId="8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7" borderId="5" xfId="0" applyFill="1" applyBorder="1" applyAlignment="1">
      <alignment horizontal="center" textRotation="45"/>
    </xf>
    <xf numFmtId="0" fontId="0" fillId="7" borderId="18" xfId="0" applyFill="1" applyBorder="1" applyAlignment="1">
      <alignment horizontal="center"/>
    </xf>
    <xf numFmtId="0" fontId="0" fillId="7" borderId="19" xfId="0" applyFill="1" applyBorder="1" applyAlignment="1">
      <alignment horizontal="center"/>
    </xf>
    <xf numFmtId="0" fontId="0" fillId="7" borderId="20" xfId="0" applyFill="1" applyBorder="1" applyAlignment="1">
      <alignment horizontal="center"/>
    </xf>
    <xf numFmtId="0" fontId="0" fillId="7" borderId="17" xfId="0" applyFill="1" applyBorder="1" applyAlignment="1">
      <alignment horizontal="center" textRotation="45"/>
    </xf>
    <xf numFmtId="0" fontId="0" fillId="3" borderId="24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0" fillId="6" borderId="25" xfId="0" applyFill="1" applyBorder="1" applyAlignment="1">
      <alignment horizontal="center"/>
    </xf>
    <xf numFmtId="0" fontId="0" fillId="5" borderId="25" xfId="0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3" fillId="2" borderId="12" xfId="0" applyFont="1" applyFill="1" applyBorder="1"/>
    <xf numFmtId="0" fontId="0" fillId="0" borderId="25" xfId="0" applyBorder="1"/>
    <xf numFmtId="0" fontId="0" fillId="0" borderId="26" xfId="0" applyBorder="1"/>
    <xf numFmtId="0" fontId="3" fillId="0" borderId="29" xfId="0" applyFont="1" applyBorder="1"/>
    <xf numFmtId="0" fontId="3" fillId="0" borderId="30" xfId="0" applyFont="1" applyBorder="1"/>
    <xf numFmtId="0" fontId="0" fillId="0" borderId="8" xfId="0" applyBorder="1" applyAlignment="1">
      <alignment horizontal="center"/>
    </xf>
    <xf numFmtId="0" fontId="3" fillId="0" borderId="26" xfId="0" applyFont="1" applyBorder="1"/>
    <xf numFmtId="0" fontId="0" fillId="3" borderId="24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0" fillId="6" borderId="25" xfId="0" applyFill="1" applyBorder="1" applyAlignment="1">
      <alignment horizontal="center"/>
    </xf>
    <xf numFmtId="0" fontId="0" fillId="5" borderId="25" xfId="0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3" fillId="0" borderId="25" xfId="0" applyFont="1" applyBorder="1"/>
    <xf numFmtId="0" fontId="0" fillId="7" borderId="24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3" fillId="2" borderId="25" xfId="0" applyFont="1" applyFill="1" applyBorder="1"/>
    <xf numFmtId="0" fontId="3" fillId="2" borderId="9" xfId="0" applyFont="1" applyFill="1" applyBorder="1"/>
    <xf numFmtId="0" fontId="0" fillId="0" borderId="22" xfId="0" applyBorder="1"/>
    <xf numFmtId="0" fontId="0" fillId="0" borderId="23" xfId="0" applyBorder="1"/>
    <xf numFmtId="0" fontId="0" fillId="3" borderId="31" xfId="0" applyFill="1" applyBorder="1" applyAlignment="1">
      <alignment horizontal="center"/>
    </xf>
    <xf numFmtId="0" fontId="0" fillId="6" borderId="22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0" fillId="5" borderId="23" xfId="0" applyFill="1" applyBorder="1" applyAlignment="1">
      <alignment horizontal="center"/>
    </xf>
    <xf numFmtId="0" fontId="0" fillId="7" borderId="32" xfId="0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3" fillId="0" borderId="34" xfId="0" applyFont="1" applyBorder="1"/>
    <xf numFmtId="0" fontId="3" fillId="0" borderId="35" xfId="0" applyFont="1" applyBorder="1"/>
    <xf numFmtId="0" fontId="0" fillId="3" borderId="33" xfId="0" applyFill="1" applyBorder="1" applyAlignment="1">
      <alignment horizontal="center"/>
    </xf>
    <xf numFmtId="0" fontId="0" fillId="6" borderId="34" xfId="0" applyFill="1" applyBorder="1" applyAlignment="1">
      <alignment horizontal="center"/>
    </xf>
    <xf numFmtId="0" fontId="0" fillId="4" borderId="34" xfId="0" applyFill="1" applyBorder="1" applyAlignment="1">
      <alignment horizontal="center"/>
    </xf>
    <xf numFmtId="0" fontId="0" fillId="3" borderId="34" xfId="0" applyFill="1" applyBorder="1" applyAlignment="1">
      <alignment horizontal="center"/>
    </xf>
    <xf numFmtId="0" fontId="0" fillId="5" borderId="34" xfId="0" applyFill="1" applyBorder="1" applyAlignment="1">
      <alignment horizontal="center"/>
    </xf>
    <xf numFmtId="0" fontId="0" fillId="7" borderId="33" xfId="0" applyFill="1" applyBorder="1" applyAlignment="1">
      <alignment horizontal="center"/>
    </xf>
    <xf numFmtId="0" fontId="0" fillId="5" borderId="36" xfId="0" applyFill="1" applyBorder="1" applyAlignment="1">
      <alignment horizontal="center"/>
    </xf>
    <xf numFmtId="0" fontId="3" fillId="2" borderId="34" xfId="0" applyFont="1" applyFill="1" applyBorder="1"/>
    <xf numFmtId="0" fontId="3" fillId="0" borderId="36" xfId="0" applyFont="1" applyBorder="1"/>
    <xf numFmtId="0" fontId="0" fillId="0" borderId="37" xfId="0" applyBorder="1" applyAlignment="1">
      <alignment horizontal="center"/>
    </xf>
    <xf numFmtId="0" fontId="3" fillId="0" borderId="38" xfId="0" applyFont="1" applyBorder="1"/>
    <xf numFmtId="0" fontId="3" fillId="0" borderId="39" xfId="0" applyFont="1" applyBorder="1"/>
    <xf numFmtId="0" fontId="0" fillId="3" borderId="37" xfId="0" applyFill="1" applyBorder="1" applyAlignment="1">
      <alignment horizontal="center"/>
    </xf>
    <xf numFmtId="0" fontId="0" fillId="6" borderId="38" xfId="0" applyFill="1" applyBorder="1" applyAlignment="1">
      <alignment horizontal="center"/>
    </xf>
    <xf numFmtId="0" fontId="0" fillId="4" borderId="38" xfId="0" applyFill="1" applyBorder="1" applyAlignment="1">
      <alignment horizontal="center"/>
    </xf>
    <xf numFmtId="0" fontId="0" fillId="3" borderId="38" xfId="0" applyFill="1" applyBorder="1" applyAlignment="1">
      <alignment horizontal="center"/>
    </xf>
    <xf numFmtId="0" fontId="0" fillId="5" borderId="38" xfId="0" applyFill="1" applyBorder="1" applyAlignment="1">
      <alignment horizontal="center"/>
    </xf>
    <xf numFmtId="0" fontId="0" fillId="7" borderId="37" xfId="0" applyFill="1" applyBorder="1" applyAlignment="1">
      <alignment horizontal="center"/>
    </xf>
    <xf numFmtId="0" fontId="0" fillId="5" borderId="39" xfId="0" applyFill="1" applyBorder="1" applyAlignment="1">
      <alignment horizontal="center"/>
    </xf>
  </cellXfs>
  <cellStyles count="2">
    <cellStyle name="Normal" xfId="0" builtinId="0"/>
    <cellStyle name="Normal 2 2" xfId="1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F95649"/>
      <color rgb="FFFF3399"/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tabSelected="1" zoomScale="120" zoomScaleNormal="120" workbookViewId="0">
      <selection activeCell="B21" sqref="B21"/>
    </sheetView>
  </sheetViews>
  <sheetFormatPr baseColWidth="10" defaultRowHeight="15" x14ac:dyDescent="0.25"/>
  <cols>
    <col min="1" max="1" width="2.7109375" customWidth="1"/>
    <col min="2" max="2" width="5.7109375" customWidth="1"/>
    <col min="3" max="3" width="35.7109375" customWidth="1"/>
    <col min="4" max="4" width="10.7109375" customWidth="1"/>
    <col min="5" max="8" width="5.7109375" customWidth="1"/>
    <col min="9" max="9" width="5.7109375" hidden="1" customWidth="1"/>
    <col min="10" max="22" width="5.7109375" customWidth="1"/>
    <col min="23" max="24" width="9.140625" customWidth="1"/>
  </cols>
  <sheetData>
    <row r="1" spans="1:24" ht="15.75" customHeight="1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82.5" customHeight="1" thickTop="1" thickBot="1" x14ac:dyDescent="0.3">
      <c r="A2" s="1"/>
      <c r="B2" s="39"/>
      <c r="C2" s="39" t="s">
        <v>129</v>
      </c>
      <c r="D2" s="36"/>
      <c r="E2" s="2" t="s">
        <v>0</v>
      </c>
      <c r="F2" s="5" t="s">
        <v>130</v>
      </c>
      <c r="G2" s="4" t="s">
        <v>2</v>
      </c>
      <c r="H2" s="3" t="s">
        <v>131</v>
      </c>
      <c r="I2" s="3" t="s">
        <v>1</v>
      </c>
      <c r="J2" s="3" t="s">
        <v>3</v>
      </c>
      <c r="K2" s="3" t="s">
        <v>4</v>
      </c>
      <c r="L2" s="4" t="s">
        <v>5</v>
      </c>
      <c r="M2" s="3" t="s">
        <v>6</v>
      </c>
      <c r="N2" s="3" t="s">
        <v>7</v>
      </c>
      <c r="O2" s="5" t="s">
        <v>8</v>
      </c>
      <c r="P2" s="5" t="s">
        <v>9</v>
      </c>
      <c r="Q2" s="5" t="s">
        <v>138</v>
      </c>
      <c r="R2" s="5" t="s">
        <v>132</v>
      </c>
      <c r="S2" s="5" t="s">
        <v>133</v>
      </c>
      <c r="T2" s="5" t="s">
        <v>10</v>
      </c>
      <c r="U2" s="6" t="s">
        <v>134</v>
      </c>
      <c r="V2" s="48" t="s">
        <v>11</v>
      </c>
      <c r="W2" s="1"/>
      <c r="X2" s="1"/>
    </row>
    <row r="3" spans="1:24" ht="15.75" thickTop="1" x14ac:dyDescent="0.25">
      <c r="A3" s="1"/>
      <c r="B3" s="60">
        <v>1</v>
      </c>
      <c r="C3" s="32" t="s">
        <v>75</v>
      </c>
      <c r="D3" s="33" t="s">
        <v>20</v>
      </c>
      <c r="E3" s="11">
        <v>62</v>
      </c>
      <c r="F3" s="14">
        <v>98</v>
      </c>
      <c r="G3" s="13">
        <v>90</v>
      </c>
      <c r="H3" s="12"/>
      <c r="I3" s="12"/>
      <c r="J3" s="12"/>
      <c r="K3" s="12"/>
      <c r="L3" s="13"/>
      <c r="M3" s="12"/>
      <c r="N3" s="12"/>
      <c r="O3" s="14"/>
      <c r="P3" s="15"/>
      <c r="Q3" s="15"/>
      <c r="R3" s="15"/>
      <c r="S3" s="15"/>
      <c r="T3" s="15"/>
      <c r="U3" s="16"/>
      <c r="V3" s="45">
        <f t="shared" ref="V3:V20" si="0">SUM(E3:U3)</f>
        <v>250</v>
      </c>
      <c r="W3" s="1"/>
      <c r="X3" s="1"/>
    </row>
    <row r="4" spans="1:24" x14ac:dyDescent="0.25">
      <c r="A4" s="1"/>
      <c r="B4" s="40">
        <v>2</v>
      </c>
      <c r="C4" s="56" t="s">
        <v>73</v>
      </c>
      <c r="D4" s="57" t="s">
        <v>16</v>
      </c>
      <c r="E4" s="49">
        <v>70</v>
      </c>
      <c r="F4" s="65">
        <v>85</v>
      </c>
      <c r="G4" s="51">
        <v>45</v>
      </c>
      <c r="H4" s="63"/>
      <c r="I4" s="50"/>
      <c r="J4" s="50"/>
      <c r="K4" s="50"/>
      <c r="L4" s="51"/>
      <c r="M4" s="63"/>
      <c r="N4" s="50"/>
      <c r="O4" s="52"/>
      <c r="P4" s="53"/>
      <c r="Q4" s="53"/>
      <c r="R4" s="53"/>
      <c r="S4" s="53"/>
      <c r="T4" s="53"/>
      <c r="U4" s="54"/>
      <c r="V4" s="46">
        <f t="shared" si="0"/>
        <v>200</v>
      </c>
      <c r="W4" s="1"/>
      <c r="X4" s="1"/>
    </row>
    <row r="5" spans="1:24" x14ac:dyDescent="0.25">
      <c r="A5" s="1"/>
      <c r="B5" s="40">
        <v>3</v>
      </c>
      <c r="C5" s="56" t="s">
        <v>74</v>
      </c>
      <c r="D5" s="57" t="s">
        <v>14</v>
      </c>
      <c r="E5" s="49">
        <v>67</v>
      </c>
      <c r="F5" s="65">
        <v>48</v>
      </c>
      <c r="G5" s="51">
        <v>20</v>
      </c>
      <c r="H5" s="63"/>
      <c r="I5" s="50"/>
      <c r="J5" s="50"/>
      <c r="K5" s="50"/>
      <c r="L5" s="51"/>
      <c r="M5" s="63"/>
      <c r="N5" s="50"/>
      <c r="O5" s="52"/>
      <c r="P5" s="53"/>
      <c r="Q5" s="53"/>
      <c r="R5" s="53"/>
      <c r="S5" s="53"/>
      <c r="T5" s="53"/>
      <c r="U5" s="54"/>
      <c r="V5" s="46">
        <f t="shared" si="0"/>
        <v>135</v>
      </c>
      <c r="W5" s="1"/>
      <c r="X5" s="1"/>
    </row>
    <row r="6" spans="1:24" x14ac:dyDescent="0.25">
      <c r="A6" s="1"/>
      <c r="B6" s="40">
        <v>4</v>
      </c>
      <c r="C6" s="56" t="s">
        <v>76</v>
      </c>
      <c r="D6" s="57" t="s">
        <v>18</v>
      </c>
      <c r="E6" s="62">
        <v>70</v>
      </c>
      <c r="F6" s="65">
        <v>64</v>
      </c>
      <c r="G6" s="64">
        <v>0</v>
      </c>
      <c r="H6" s="63"/>
      <c r="I6" s="63"/>
      <c r="J6" s="63"/>
      <c r="K6" s="63"/>
      <c r="L6" s="64"/>
      <c r="M6" s="63"/>
      <c r="N6" s="63"/>
      <c r="O6" s="65"/>
      <c r="P6" s="66"/>
      <c r="Q6" s="66"/>
      <c r="R6" s="66"/>
      <c r="S6" s="66"/>
      <c r="T6" s="66"/>
      <c r="U6" s="67"/>
      <c r="V6" s="46">
        <f t="shared" si="0"/>
        <v>134</v>
      </c>
      <c r="W6" s="1"/>
      <c r="X6" s="1"/>
    </row>
    <row r="7" spans="1:24" x14ac:dyDescent="0.25">
      <c r="A7" s="1"/>
      <c r="B7" s="40">
        <v>5</v>
      </c>
      <c r="C7" s="56" t="s">
        <v>78</v>
      </c>
      <c r="D7" s="57" t="s">
        <v>21</v>
      </c>
      <c r="E7" s="49">
        <v>28</v>
      </c>
      <c r="F7" s="65">
        <v>26</v>
      </c>
      <c r="G7" s="51">
        <v>0</v>
      </c>
      <c r="H7" s="63"/>
      <c r="I7" s="50"/>
      <c r="J7" s="50"/>
      <c r="K7" s="50"/>
      <c r="L7" s="51"/>
      <c r="M7" s="63"/>
      <c r="N7" s="50"/>
      <c r="O7" s="52"/>
      <c r="P7" s="53"/>
      <c r="Q7" s="53"/>
      <c r="R7" s="53"/>
      <c r="S7" s="53"/>
      <c r="T7" s="53"/>
      <c r="U7" s="54"/>
      <c r="V7" s="46">
        <f t="shared" si="0"/>
        <v>54</v>
      </c>
      <c r="W7" s="1"/>
      <c r="X7" s="1"/>
    </row>
    <row r="8" spans="1:24" x14ac:dyDescent="0.25">
      <c r="A8" s="1"/>
      <c r="B8" s="40">
        <v>6</v>
      </c>
      <c r="C8" s="56" t="s">
        <v>87</v>
      </c>
      <c r="D8" s="57" t="s">
        <v>64</v>
      </c>
      <c r="E8" s="49">
        <v>36</v>
      </c>
      <c r="F8" s="65">
        <v>5</v>
      </c>
      <c r="G8" s="51">
        <v>5</v>
      </c>
      <c r="H8" s="63"/>
      <c r="I8" s="50"/>
      <c r="J8" s="50"/>
      <c r="K8" s="50"/>
      <c r="L8" s="51"/>
      <c r="M8" s="63"/>
      <c r="N8" s="50"/>
      <c r="O8" s="52"/>
      <c r="P8" s="53"/>
      <c r="Q8" s="53"/>
      <c r="R8" s="53"/>
      <c r="S8" s="53"/>
      <c r="T8" s="53"/>
      <c r="U8" s="54"/>
      <c r="V8" s="46">
        <f t="shared" si="0"/>
        <v>46</v>
      </c>
      <c r="W8" s="1"/>
      <c r="X8" s="1"/>
    </row>
    <row r="9" spans="1:24" x14ac:dyDescent="0.25">
      <c r="A9" s="1"/>
      <c r="B9" s="40">
        <v>7</v>
      </c>
      <c r="C9" s="56" t="s">
        <v>79</v>
      </c>
      <c r="D9" s="57" t="s">
        <v>22</v>
      </c>
      <c r="E9" s="49">
        <v>17</v>
      </c>
      <c r="F9" s="65">
        <v>0</v>
      </c>
      <c r="G9" s="51">
        <v>5</v>
      </c>
      <c r="H9" s="63"/>
      <c r="I9" s="50"/>
      <c r="J9" s="50"/>
      <c r="K9" s="50"/>
      <c r="L9" s="51"/>
      <c r="M9" s="63"/>
      <c r="N9" s="50"/>
      <c r="O9" s="52"/>
      <c r="P9" s="53"/>
      <c r="Q9" s="53"/>
      <c r="R9" s="53"/>
      <c r="S9" s="53"/>
      <c r="T9" s="53"/>
      <c r="U9" s="54"/>
      <c r="V9" s="46">
        <f t="shared" si="0"/>
        <v>22</v>
      </c>
      <c r="W9" s="1"/>
      <c r="X9" s="1"/>
    </row>
    <row r="10" spans="1:24" x14ac:dyDescent="0.25">
      <c r="A10" s="1"/>
      <c r="B10" s="40">
        <v>7</v>
      </c>
      <c r="C10" s="56" t="s">
        <v>80</v>
      </c>
      <c r="D10" s="57" t="s">
        <v>49</v>
      </c>
      <c r="E10" s="62">
        <v>6</v>
      </c>
      <c r="F10" s="65">
        <v>11</v>
      </c>
      <c r="G10" s="64">
        <v>5</v>
      </c>
      <c r="H10" s="63"/>
      <c r="I10" s="63"/>
      <c r="J10" s="63"/>
      <c r="K10" s="63"/>
      <c r="L10" s="64"/>
      <c r="M10" s="63"/>
      <c r="N10" s="63"/>
      <c r="O10" s="65"/>
      <c r="P10" s="66"/>
      <c r="Q10" s="66"/>
      <c r="R10" s="66"/>
      <c r="S10" s="66"/>
      <c r="T10" s="66"/>
      <c r="U10" s="67"/>
      <c r="V10" s="46">
        <f t="shared" si="0"/>
        <v>22</v>
      </c>
      <c r="W10" s="1"/>
      <c r="X10" s="1"/>
    </row>
    <row r="11" spans="1:24" x14ac:dyDescent="0.25">
      <c r="A11" s="1"/>
      <c r="B11" s="40">
        <v>9</v>
      </c>
      <c r="C11" s="56" t="s">
        <v>77</v>
      </c>
      <c r="D11" s="57" t="s">
        <v>41</v>
      </c>
      <c r="E11" s="49">
        <v>20</v>
      </c>
      <c r="F11" s="65">
        <v>0</v>
      </c>
      <c r="G11" s="51">
        <v>0</v>
      </c>
      <c r="H11" s="63"/>
      <c r="I11" s="50"/>
      <c r="J11" s="50"/>
      <c r="K11" s="50"/>
      <c r="L11" s="51"/>
      <c r="M11" s="63"/>
      <c r="N11" s="50"/>
      <c r="O11" s="52"/>
      <c r="P11" s="53"/>
      <c r="Q11" s="53"/>
      <c r="R11" s="53"/>
      <c r="S11" s="53"/>
      <c r="T11" s="53"/>
      <c r="U11" s="54"/>
      <c r="V11" s="46">
        <f t="shared" si="0"/>
        <v>20</v>
      </c>
      <c r="W11" s="1"/>
      <c r="X11" s="1"/>
    </row>
    <row r="12" spans="1:24" x14ac:dyDescent="0.25">
      <c r="A12" s="1"/>
      <c r="B12" s="40">
        <v>9</v>
      </c>
      <c r="C12" s="56" t="s">
        <v>155</v>
      </c>
      <c r="D12" s="57" t="s">
        <v>156</v>
      </c>
      <c r="E12" s="49">
        <v>20</v>
      </c>
      <c r="F12" s="65">
        <v>0</v>
      </c>
      <c r="G12" s="51">
        <v>0</v>
      </c>
      <c r="H12" s="63"/>
      <c r="I12" s="50"/>
      <c r="J12" s="50"/>
      <c r="K12" s="50"/>
      <c r="L12" s="51"/>
      <c r="M12" s="63"/>
      <c r="N12" s="50"/>
      <c r="O12" s="52"/>
      <c r="P12" s="53"/>
      <c r="Q12" s="53"/>
      <c r="R12" s="53"/>
      <c r="S12" s="53"/>
      <c r="T12" s="53"/>
      <c r="U12" s="54"/>
      <c r="V12" s="46">
        <f t="shared" si="0"/>
        <v>20</v>
      </c>
      <c r="W12" s="1"/>
      <c r="X12" s="1"/>
    </row>
    <row r="13" spans="1:24" x14ac:dyDescent="0.25">
      <c r="A13" s="1"/>
      <c r="B13" s="40">
        <v>11</v>
      </c>
      <c r="C13" s="56" t="s">
        <v>85</v>
      </c>
      <c r="D13" s="57" t="s">
        <v>56</v>
      </c>
      <c r="E13" s="62">
        <v>16</v>
      </c>
      <c r="F13" s="65">
        <v>0</v>
      </c>
      <c r="G13" s="64">
        <v>0</v>
      </c>
      <c r="H13" s="63"/>
      <c r="I13" s="63"/>
      <c r="J13" s="63"/>
      <c r="K13" s="63"/>
      <c r="L13" s="64"/>
      <c r="M13" s="63"/>
      <c r="N13" s="63"/>
      <c r="O13" s="65"/>
      <c r="P13" s="66"/>
      <c r="Q13" s="66"/>
      <c r="R13" s="66"/>
      <c r="S13" s="66"/>
      <c r="T13" s="66"/>
      <c r="U13" s="67"/>
      <c r="V13" s="46">
        <f t="shared" si="0"/>
        <v>16</v>
      </c>
      <c r="W13" s="1"/>
      <c r="X13" s="1"/>
    </row>
    <row r="14" spans="1:24" x14ac:dyDescent="0.25">
      <c r="A14" s="1"/>
      <c r="B14" s="40">
        <v>12</v>
      </c>
      <c r="C14" s="56" t="s">
        <v>82</v>
      </c>
      <c r="D14" s="57" t="s">
        <v>36</v>
      </c>
      <c r="E14" s="49">
        <v>10</v>
      </c>
      <c r="F14" s="65">
        <v>2</v>
      </c>
      <c r="G14" s="51">
        <v>0</v>
      </c>
      <c r="H14" s="63"/>
      <c r="I14" s="50"/>
      <c r="J14" s="50"/>
      <c r="K14" s="50"/>
      <c r="L14" s="51"/>
      <c r="M14" s="63"/>
      <c r="N14" s="50"/>
      <c r="O14" s="52"/>
      <c r="P14" s="53"/>
      <c r="Q14" s="53"/>
      <c r="R14" s="53"/>
      <c r="S14" s="53"/>
      <c r="T14" s="53"/>
      <c r="U14" s="54"/>
      <c r="V14" s="46">
        <f t="shared" si="0"/>
        <v>12</v>
      </c>
      <c r="W14" s="1"/>
      <c r="X14" s="1"/>
    </row>
    <row r="15" spans="1:24" x14ac:dyDescent="0.25">
      <c r="A15" s="1"/>
      <c r="B15" s="40">
        <v>13</v>
      </c>
      <c r="C15" s="56" t="s">
        <v>84</v>
      </c>
      <c r="D15" s="57" t="s">
        <v>25</v>
      </c>
      <c r="E15" s="49">
        <v>9</v>
      </c>
      <c r="F15" s="65">
        <v>0</v>
      </c>
      <c r="G15" s="51">
        <v>0</v>
      </c>
      <c r="H15" s="63"/>
      <c r="I15" s="50"/>
      <c r="J15" s="50"/>
      <c r="K15" s="50"/>
      <c r="L15" s="51"/>
      <c r="M15" s="63"/>
      <c r="N15" s="50"/>
      <c r="O15" s="52"/>
      <c r="P15" s="53"/>
      <c r="Q15" s="53"/>
      <c r="R15" s="53"/>
      <c r="S15" s="53"/>
      <c r="T15" s="53"/>
      <c r="U15" s="54"/>
      <c r="V15" s="46">
        <f t="shared" si="0"/>
        <v>9</v>
      </c>
      <c r="W15" s="1"/>
      <c r="X15" s="1"/>
    </row>
    <row r="16" spans="1:24" x14ac:dyDescent="0.25">
      <c r="A16" s="1"/>
      <c r="B16" s="40">
        <v>14</v>
      </c>
      <c r="C16" s="56" t="s">
        <v>89</v>
      </c>
      <c r="D16" s="57" t="s">
        <v>90</v>
      </c>
      <c r="E16" s="49">
        <v>0</v>
      </c>
      <c r="F16" s="65">
        <v>0</v>
      </c>
      <c r="G16" s="51">
        <v>5</v>
      </c>
      <c r="H16" s="63"/>
      <c r="I16" s="50"/>
      <c r="J16" s="50"/>
      <c r="K16" s="50"/>
      <c r="L16" s="51"/>
      <c r="M16" s="63"/>
      <c r="N16" s="50"/>
      <c r="O16" s="52"/>
      <c r="P16" s="53"/>
      <c r="Q16" s="53"/>
      <c r="R16" s="53"/>
      <c r="S16" s="53"/>
      <c r="T16" s="53"/>
      <c r="U16" s="54"/>
      <c r="V16" s="46">
        <f t="shared" si="0"/>
        <v>5</v>
      </c>
      <c r="W16" s="1"/>
      <c r="X16" s="1"/>
    </row>
    <row r="17" spans="1:24" x14ac:dyDescent="0.25">
      <c r="A17" s="1"/>
      <c r="B17" s="40">
        <v>15</v>
      </c>
      <c r="C17" s="56" t="s">
        <v>81</v>
      </c>
      <c r="D17" s="57" t="s">
        <v>44</v>
      </c>
      <c r="E17" s="49">
        <v>2</v>
      </c>
      <c r="F17" s="65">
        <v>2</v>
      </c>
      <c r="G17" s="51">
        <v>0</v>
      </c>
      <c r="H17" s="63"/>
      <c r="I17" s="50"/>
      <c r="J17" s="50"/>
      <c r="K17" s="50"/>
      <c r="L17" s="51"/>
      <c r="M17" s="63"/>
      <c r="N17" s="50"/>
      <c r="O17" s="52"/>
      <c r="P17" s="53"/>
      <c r="Q17" s="53"/>
      <c r="R17" s="53"/>
      <c r="S17" s="53"/>
      <c r="T17" s="53"/>
      <c r="U17" s="54"/>
      <c r="V17" s="46">
        <f t="shared" si="0"/>
        <v>4</v>
      </c>
      <c r="W17" s="1"/>
      <c r="X17" s="1"/>
    </row>
    <row r="18" spans="1:24" x14ac:dyDescent="0.25">
      <c r="A18" s="1"/>
      <c r="B18" s="40">
        <v>16</v>
      </c>
      <c r="C18" s="56" t="s">
        <v>83</v>
      </c>
      <c r="D18" s="57" t="s">
        <v>26</v>
      </c>
      <c r="E18" s="49">
        <v>0</v>
      </c>
      <c r="F18" s="65">
        <v>0</v>
      </c>
      <c r="G18" s="51">
        <v>0</v>
      </c>
      <c r="H18" s="63"/>
      <c r="I18" s="50"/>
      <c r="J18" s="50"/>
      <c r="K18" s="50"/>
      <c r="L18" s="51"/>
      <c r="M18" s="63"/>
      <c r="N18" s="50"/>
      <c r="O18" s="52"/>
      <c r="P18" s="53"/>
      <c r="Q18" s="53"/>
      <c r="R18" s="53"/>
      <c r="S18" s="53"/>
      <c r="T18" s="53"/>
      <c r="U18" s="54"/>
      <c r="V18" s="46">
        <f t="shared" si="0"/>
        <v>0</v>
      </c>
      <c r="W18" s="1"/>
      <c r="X18" s="1"/>
    </row>
    <row r="19" spans="1:24" x14ac:dyDescent="0.25">
      <c r="A19" s="1"/>
      <c r="B19" s="40">
        <v>16</v>
      </c>
      <c r="C19" s="73" t="s">
        <v>86</v>
      </c>
      <c r="D19" s="74" t="s">
        <v>39</v>
      </c>
      <c r="E19" s="75">
        <v>0</v>
      </c>
      <c r="F19" s="76">
        <v>0</v>
      </c>
      <c r="G19" s="77">
        <v>0</v>
      </c>
      <c r="H19" s="78"/>
      <c r="I19" s="78"/>
      <c r="J19" s="78"/>
      <c r="K19" s="78"/>
      <c r="L19" s="77"/>
      <c r="M19" s="78"/>
      <c r="N19" s="78"/>
      <c r="O19" s="76"/>
      <c r="P19" s="79"/>
      <c r="Q19" s="79"/>
      <c r="R19" s="79"/>
      <c r="S19" s="79"/>
      <c r="T19" s="79"/>
      <c r="U19" s="80"/>
      <c r="V19" s="81">
        <f t="shared" si="0"/>
        <v>0</v>
      </c>
      <c r="W19" s="1"/>
      <c r="X19" s="1"/>
    </row>
    <row r="20" spans="1:24" ht="15.75" thickBot="1" x14ac:dyDescent="0.3">
      <c r="B20" s="25">
        <v>16</v>
      </c>
      <c r="C20" s="34" t="s">
        <v>145</v>
      </c>
      <c r="D20" s="35" t="s">
        <v>88</v>
      </c>
      <c r="E20" s="26">
        <v>0</v>
      </c>
      <c r="F20" s="29">
        <v>0</v>
      </c>
      <c r="G20" s="28">
        <v>0</v>
      </c>
      <c r="H20" s="27"/>
      <c r="I20" s="27"/>
      <c r="J20" s="27"/>
      <c r="K20" s="27"/>
      <c r="L20" s="28"/>
      <c r="M20" s="27"/>
      <c r="N20" s="27"/>
      <c r="O20" s="29"/>
      <c r="P20" s="30"/>
      <c r="Q20" s="30"/>
      <c r="R20" s="30"/>
      <c r="S20" s="30"/>
      <c r="T20" s="30"/>
      <c r="U20" s="31"/>
      <c r="V20" s="47">
        <f t="shared" si="0"/>
        <v>0</v>
      </c>
    </row>
    <row r="21" spans="1:24" ht="15.75" thickTop="1" x14ac:dyDescent="0.25"/>
  </sheetData>
  <sortState ref="C4:D21">
    <sortCondition ref="C4:C21"/>
  </sortState>
  <pageMargins left="0.7" right="0.7" top="0.75" bottom="0.75" header="0.3" footer="0.3"/>
  <pageSetup paperSize="9" scale="6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7"/>
  <sheetViews>
    <sheetView zoomScale="120" zoomScaleNormal="120" workbookViewId="0">
      <selection activeCell="B2" sqref="B2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8" width="5.7109375" customWidth="1"/>
    <col min="9" max="9" width="5.7109375" hidden="1" customWidth="1"/>
    <col min="10" max="24" width="5.7109375" customWidth="1"/>
    <col min="25" max="25" width="0.85546875" customWidth="1"/>
  </cols>
  <sheetData>
    <row r="1" spans="1:28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28" ht="82.5" customHeight="1" thickTop="1" thickBot="1" x14ac:dyDescent="0.3">
      <c r="A2" s="1"/>
      <c r="C2" s="37" t="s">
        <v>135</v>
      </c>
      <c r="D2" s="38"/>
      <c r="E2" s="2" t="s">
        <v>0</v>
      </c>
      <c r="F2" s="5" t="s">
        <v>130</v>
      </c>
      <c r="G2" s="4" t="s">
        <v>2</v>
      </c>
      <c r="H2" s="3" t="s">
        <v>131</v>
      </c>
      <c r="I2" s="3" t="s">
        <v>1</v>
      </c>
      <c r="J2" s="3" t="s">
        <v>3</v>
      </c>
      <c r="K2" s="3" t="s">
        <v>4</v>
      </c>
      <c r="L2" s="4" t="s">
        <v>5</v>
      </c>
      <c r="M2" s="3" t="s">
        <v>6</v>
      </c>
      <c r="N2" s="3" t="s">
        <v>7</v>
      </c>
      <c r="O2" s="5" t="s">
        <v>8</v>
      </c>
      <c r="P2" s="5" t="s">
        <v>9</v>
      </c>
      <c r="Q2" s="5" t="s">
        <v>138</v>
      </c>
      <c r="R2" s="5" t="s">
        <v>132</v>
      </c>
      <c r="S2" s="5" t="s">
        <v>133</v>
      </c>
      <c r="T2" s="5" t="s">
        <v>10</v>
      </c>
      <c r="U2" s="6" t="s">
        <v>134</v>
      </c>
      <c r="V2" s="44" t="s">
        <v>11</v>
      </c>
      <c r="W2" s="7" t="s">
        <v>12</v>
      </c>
      <c r="X2" s="8" t="s">
        <v>13</v>
      </c>
      <c r="Y2" s="1"/>
      <c r="Z2" s="1"/>
      <c r="AA2" s="1"/>
      <c r="AB2" s="1"/>
    </row>
    <row r="3" spans="1:28" ht="15.75" thickTop="1" x14ac:dyDescent="0.25">
      <c r="A3" s="1"/>
      <c r="B3" s="60">
        <v>1</v>
      </c>
      <c r="C3" s="9" t="s">
        <v>28</v>
      </c>
      <c r="D3" s="10" t="s">
        <v>21</v>
      </c>
      <c r="E3" s="11">
        <v>20</v>
      </c>
      <c r="F3" s="14">
        <v>10</v>
      </c>
      <c r="G3" s="13">
        <v>0</v>
      </c>
      <c r="H3" s="12">
        <v>0</v>
      </c>
      <c r="I3" s="12"/>
      <c r="J3" s="12">
        <v>0</v>
      </c>
      <c r="K3" s="12">
        <v>0</v>
      </c>
      <c r="L3" s="13">
        <v>0</v>
      </c>
      <c r="M3" s="12">
        <v>0</v>
      </c>
      <c r="N3" s="12">
        <v>0</v>
      </c>
      <c r="O3" s="14">
        <v>0</v>
      </c>
      <c r="P3" s="14">
        <v>0</v>
      </c>
      <c r="Q3" s="14">
        <v>0</v>
      </c>
      <c r="R3" s="15">
        <v>0</v>
      </c>
      <c r="S3" s="15">
        <v>0</v>
      </c>
      <c r="T3" s="15">
        <v>0</v>
      </c>
      <c r="U3" s="16">
        <v>0</v>
      </c>
      <c r="V3" s="42">
        <f t="shared" ref="V3:V17" si="0">SUM(E3:U3)</f>
        <v>30</v>
      </c>
      <c r="W3" s="12">
        <f t="shared" ref="W3:W17" si="1">SUM(E3,H3,J3,K3,M3,N3)-MIN(E3,H3,J3,K3,M3,N3)</f>
        <v>20</v>
      </c>
      <c r="X3" s="16">
        <f t="shared" ref="X3:X17" si="2">SUM(F3,O3,P3,Q3,R3,S3,T3,U3)-MIN(F3,O3,P3,Q3,R3,S3,T3,U3)</f>
        <v>10</v>
      </c>
      <c r="Y3" s="1"/>
      <c r="Z3" s="1"/>
      <c r="AA3" s="1"/>
      <c r="AB3" s="1"/>
    </row>
    <row r="4" spans="1:28" x14ac:dyDescent="0.25">
      <c r="A4" s="1"/>
      <c r="B4" s="70">
        <v>2</v>
      </c>
      <c r="C4" s="58" t="s">
        <v>19</v>
      </c>
      <c r="D4" s="59" t="s">
        <v>20</v>
      </c>
      <c r="E4" s="62">
        <v>0</v>
      </c>
      <c r="F4" s="65">
        <v>16</v>
      </c>
      <c r="G4" s="64">
        <v>5</v>
      </c>
      <c r="H4" s="63">
        <v>0</v>
      </c>
      <c r="I4" s="63"/>
      <c r="J4" s="63">
        <v>0</v>
      </c>
      <c r="K4" s="63">
        <v>0</v>
      </c>
      <c r="L4" s="64">
        <v>0</v>
      </c>
      <c r="M4" s="63">
        <v>0</v>
      </c>
      <c r="N4" s="63">
        <v>0</v>
      </c>
      <c r="O4" s="65">
        <v>0</v>
      </c>
      <c r="P4" s="65">
        <v>0</v>
      </c>
      <c r="Q4" s="65">
        <v>0</v>
      </c>
      <c r="R4" s="66">
        <v>0</v>
      </c>
      <c r="S4" s="66">
        <v>0</v>
      </c>
      <c r="T4" s="66">
        <v>0</v>
      </c>
      <c r="U4" s="67">
        <v>0</v>
      </c>
      <c r="V4" s="43">
        <f t="shared" si="0"/>
        <v>21</v>
      </c>
      <c r="W4" s="63">
        <f t="shared" si="1"/>
        <v>0</v>
      </c>
      <c r="X4" s="67">
        <f t="shared" si="2"/>
        <v>16</v>
      </c>
      <c r="Y4" s="1"/>
      <c r="Z4" s="1"/>
      <c r="AA4" s="1"/>
      <c r="AB4" s="1"/>
    </row>
    <row r="5" spans="1:28" x14ac:dyDescent="0.25">
      <c r="A5" s="1"/>
      <c r="B5" s="17">
        <v>3</v>
      </c>
      <c r="C5" s="24" t="s">
        <v>27</v>
      </c>
      <c r="D5" s="18" t="s">
        <v>156</v>
      </c>
      <c r="E5" s="62">
        <v>20</v>
      </c>
      <c r="F5" s="65">
        <v>0</v>
      </c>
      <c r="G5" s="64">
        <v>0</v>
      </c>
      <c r="H5" s="63">
        <v>0</v>
      </c>
      <c r="I5" s="63"/>
      <c r="J5" s="63">
        <v>0</v>
      </c>
      <c r="K5" s="63">
        <v>0</v>
      </c>
      <c r="L5" s="64">
        <v>0</v>
      </c>
      <c r="M5" s="63">
        <v>0</v>
      </c>
      <c r="N5" s="63">
        <v>0</v>
      </c>
      <c r="O5" s="65">
        <v>0</v>
      </c>
      <c r="P5" s="65">
        <v>0</v>
      </c>
      <c r="Q5" s="65">
        <v>0</v>
      </c>
      <c r="R5" s="66">
        <v>0</v>
      </c>
      <c r="S5" s="66">
        <v>0</v>
      </c>
      <c r="T5" s="66">
        <v>0</v>
      </c>
      <c r="U5" s="67">
        <v>0</v>
      </c>
      <c r="V5" s="43">
        <f t="shared" si="0"/>
        <v>20</v>
      </c>
      <c r="W5" s="63">
        <f t="shared" si="1"/>
        <v>20</v>
      </c>
      <c r="X5" s="67">
        <f t="shared" si="2"/>
        <v>0</v>
      </c>
      <c r="Y5" s="1"/>
      <c r="Z5" s="1"/>
      <c r="AA5" s="1"/>
      <c r="AB5" s="1"/>
    </row>
    <row r="6" spans="1:28" x14ac:dyDescent="0.25">
      <c r="A6" s="1"/>
      <c r="B6" s="70">
        <v>4</v>
      </c>
      <c r="C6" s="24" t="s">
        <v>30</v>
      </c>
      <c r="D6" s="18" t="s">
        <v>20</v>
      </c>
      <c r="E6" s="62">
        <v>16</v>
      </c>
      <c r="F6" s="65">
        <v>0</v>
      </c>
      <c r="G6" s="64">
        <v>0</v>
      </c>
      <c r="H6" s="63">
        <v>0</v>
      </c>
      <c r="I6" s="63"/>
      <c r="J6" s="63">
        <v>0</v>
      </c>
      <c r="K6" s="63">
        <v>0</v>
      </c>
      <c r="L6" s="64">
        <v>0</v>
      </c>
      <c r="M6" s="63">
        <v>0</v>
      </c>
      <c r="N6" s="63">
        <v>0</v>
      </c>
      <c r="O6" s="65">
        <v>0</v>
      </c>
      <c r="P6" s="65">
        <v>0</v>
      </c>
      <c r="Q6" s="65">
        <v>0</v>
      </c>
      <c r="R6" s="66">
        <v>0</v>
      </c>
      <c r="S6" s="66">
        <v>0</v>
      </c>
      <c r="T6" s="66">
        <v>0</v>
      </c>
      <c r="U6" s="67">
        <v>0</v>
      </c>
      <c r="V6" s="43">
        <f t="shared" si="0"/>
        <v>16</v>
      </c>
      <c r="W6" s="63">
        <f t="shared" si="1"/>
        <v>16</v>
      </c>
      <c r="X6" s="67">
        <f t="shared" si="2"/>
        <v>0</v>
      </c>
      <c r="Y6" s="1"/>
      <c r="Z6" s="1"/>
      <c r="AA6" s="1"/>
      <c r="AB6" s="1"/>
    </row>
    <row r="7" spans="1:28" x14ac:dyDescent="0.25">
      <c r="A7" s="1"/>
      <c r="B7" s="17">
        <v>5</v>
      </c>
      <c r="C7" s="24" t="s">
        <v>111</v>
      </c>
      <c r="D7" s="18" t="s">
        <v>16</v>
      </c>
      <c r="E7" s="62">
        <v>12</v>
      </c>
      <c r="F7" s="65">
        <v>3</v>
      </c>
      <c r="G7" s="64">
        <v>0</v>
      </c>
      <c r="H7" s="63">
        <v>0</v>
      </c>
      <c r="I7" s="63"/>
      <c r="J7" s="63">
        <v>0</v>
      </c>
      <c r="K7" s="63">
        <v>0</v>
      </c>
      <c r="L7" s="64">
        <v>0</v>
      </c>
      <c r="M7" s="63">
        <v>0</v>
      </c>
      <c r="N7" s="63">
        <v>0</v>
      </c>
      <c r="O7" s="65">
        <v>0</v>
      </c>
      <c r="P7" s="65">
        <v>0</v>
      </c>
      <c r="Q7" s="65">
        <v>0</v>
      </c>
      <c r="R7" s="66">
        <v>0</v>
      </c>
      <c r="S7" s="66">
        <v>0</v>
      </c>
      <c r="T7" s="66">
        <v>0</v>
      </c>
      <c r="U7" s="67">
        <v>0</v>
      </c>
      <c r="V7" s="43">
        <f t="shared" si="0"/>
        <v>15</v>
      </c>
      <c r="W7" s="63">
        <f t="shared" si="1"/>
        <v>12</v>
      </c>
      <c r="X7" s="67">
        <f t="shared" si="2"/>
        <v>3</v>
      </c>
      <c r="Y7" s="1"/>
      <c r="Z7" s="1"/>
      <c r="AA7" s="1"/>
      <c r="AB7" s="1"/>
    </row>
    <row r="8" spans="1:28" x14ac:dyDescent="0.25">
      <c r="A8" s="1"/>
      <c r="B8" s="70">
        <v>6</v>
      </c>
      <c r="C8" s="24" t="s">
        <v>122</v>
      </c>
      <c r="D8" s="18" t="s">
        <v>14</v>
      </c>
      <c r="E8" s="62">
        <v>0</v>
      </c>
      <c r="F8" s="65">
        <v>12</v>
      </c>
      <c r="G8" s="64">
        <v>0</v>
      </c>
      <c r="H8" s="63">
        <v>0</v>
      </c>
      <c r="I8" s="63"/>
      <c r="J8" s="63">
        <v>0</v>
      </c>
      <c r="K8" s="63">
        <v>0</v>
      </c>
      <c r="L8" s="64">
        <v>0</v>
      </c>
      <c r="M8" s="63">
        <v>0</v>
      </c>
      <c r="N8" s="63">
        <v>0</v>
      </c>
      <c r="O8" s="65">
        <v>0</v>
      </c>
      <c r="P8" s="65">
        <v>0</v>
      </c>
      <c r="Q8" s="65">
        <v>0</v>
      </c>
      <c r="R8" s="66">
        <v>0</v>
      </c>
      <c r="S8" s="66">
        <v>0</v>
      </c>
      <c r="T8" s="66">
        <v>0</v>
      </c>
      <c r="U8" s="67">
        <v>0</v>
      </c>
      <c r="V8" s="43">
        <f t="shared" si="0"/>
        <v>12</v>
      </c>
      <c r="W8" s="63">
        <f t="shared" si="1"/>
        <v>0</v>
      </c>
      <c r="X8" s="67">
        <f t="shared" si="2"/>
        <v>12</v>
      </c>
      <c r="Y8" s="1"/>
      <c r="Z8" s="1"/>
      <c r="AA8" s="1"/>
      <c r="AB8" s="1"/>
    </row>
    <row r="9" spans="1:28" x14ac:dyDescent="0.25">
      <c r="A9" s="1"/>
      <c r="B9" s="17">
        <v>6</v>
      </c>
      <c r="C9" s="24" t="s">
        <v>24</v>
      </c>
      <c r="D9" s="18" t="s">
        <v>18</v>
      </c>
      <c r="E9" s="62">
        <v>8</v>
      </c>
      <c r="F9" s="65">
        <v>4</v>
      </c>
      <c r="G9" s="64">
        <v>0</v>
      </c>
      <c r="H9" s="63">
        <v>0</v>
      </c>
      <c r="I9" s="63"/>
      <c r="J9" s="63">
        <v>0</v>
      </c>
      <c r="K9" s="63">
        <v>0</v>
      </c>
      <c r="L9" s="64">
        <v>0</v>
      </c>
      <c r="M9" s="63">
        <v>0</v>
      </c>
      <c r="N9" s="63">
        <v>0</v>
      </c>
      <c r="O9" s="65">
        <v>0</v>
      </c>
      <c r="P9" s="65">
        <v>0</v>
      </c>
      <c r="Q9" s="65">
        <v>0</v>
      </c>
      <c r="R9" s="66">
        <v>0</v>
      </c>
      <c r="S9" s="66">
        <v>0</v>
      </c>
      <c r="T9" s="66">
        <v>0</v>
      </c>
      <c r="U9" s="67">
        <v>0</v>
      </c>
      <c r="V9" s="43">
        <f t="shared" si="0"/>
        <v>12</v>
      </c>
      <c r="W9" s="63">
        <f t="shared" si="1"/>
        <v>8</v>
      </c>
      <c r="X9" s="67">
        <f t="shared" si="2"/>
        <v>4</v>
      </c>
      <c r="Y9" s="1"/>
      <c r="Z9" s="1"/>
      <c r="AA9" s="1"/>
      <c r="AB9" s="1"/>
    </row>
    <row r="10" spans="1:28" x14ac:dyDescent="0.25">
      <c r="A10" s="1"/>
      <c r="B10" s="70">
        <v>8</v>
      </c>
      <c r="C10" s="24" t="s">
        <v>112</v>
      </c>
      <c r="D10" s="18" t="s">
        <v>20</v>
      </c>
      <c r="E10" s="62">
        <v>10</v>
      </c>
      <c r="F10" s="65">
        <v>0</v>
      </c>
      <c r="G10" s="64">
        <v>0</v>
      </c>
      <c r="H10" s="63">
        <v>0</v>
      </c>
      <c r="I10" s="63"/>
      <c r="J10" s="63">
        <v>0</v>
      </c>
      <c r="K10" s="63">
        <v>0</v>
      </c>
      <c r="L10" s="64">
        <v>0</v>
      </c>
      <c r="M10" s="63">
        <v>0</v>
      </c>
      <c r="N10" s="63">
        <v>0</v>
      </c>
      <c r="O10" s="65">
        <v>0</v>
      </c>
      <c r="P10" s="65">
        <v>0</v>
      </c>
      <c r="Q10" s="65">
        <v>0</v>
      </c>
      <c r="R10" s="66">
        <v>0</v>
      </c>
      <c r="S10" s="66">
        <v>0</v>
      </c>
      <c r="T10" s="66">
        <v>0</v>
      </c>
      <c r="U10" s="67">
        <v>0</v>
      </c>
      <c r="V10" s="43">
        <f t="shared" si="0"/>
        <v>10</v>
      </c>
      <c r="W10" s="63">
        <f t="shared" si="1"/>
        <v>10</v>
      </c>
      <c r="X10" s="67">
        <f t="shared" si="2"/>
        <v>0</v>
      </c>
      <c r="Y10" s="1"/>
      <c r="Z10" s="1"/>
      <c r="AA10" s="1"/>
      <c r="AB10" s="1"/>
    </row>
    <row r="11" spans="1:28" x14ac:dyDescent="0.25">
      <c r="A11" s="1"/>
      <c r="B11" s="17">
        <v>9</v>
      </c>
      <c r="C11" s="24" t="s">
        <v>103</v>
      </c>
      <c r="D11" s="18" t="s">
        <v>49</v>
      </c>
      <c r="E11" s="62">
        <v>0</v>
      </c>
      <c r="F11" s="65">
        <v>8</v>
      </c>
      <c r="G11" s="64">
        <v>0</v>
      </c>
      <c r="H11" s="63">
        <v>0</v>
      </c>
      <c r="I11" s="63"/>
      <c r="J11" s="63">
        <v>0</v>
      </c>
      <c r="K11" s="63">
        <v>0</v>
      </c>
      <c r="L11" s="64">
        <v>0</v>
      </c>
      <c r="M11" s="63">
        <v>0</v>
      </c>
      <c r="N11" s="63">
        <v>0</v>
      </c>
      <c r="O11" s="65">
        <v>0</v>
      </c>
      <c r="P11" s="65">
        <v>0</v>
      </c>
      <c r="Q11" s="65">
        <v>0</v>
      </c>
      <c r="R11" s="66">
        <v>0</v>
      </c>
      <c r="S11" s="66">
        <v>0</v>
      </c>
      <c r="T11" s="66">
        <v>0</v>
      </c>
      <c r="U11" s="67">
        <v>0</v>
      </c>
      <c r="V11" s="43">
        <f t="shared" si="0"/>
        <v>8</v>
      </c>
      <c r="W11" s="63">
        <f t="shared" si="1"/>
        <v>0</v>
      </c>
      <c r="X11" s="67">
        <f t="shared" si="2"/>
        <v>8</v>
      </c>
      <c r="Y11" s="1"/>
      <c r="Z11" s="1"/>
      <c r="AA11" s="1"/>
      <c r="AB11" s="1"/>
    </row>
    <row r="12" spans="1:28" x14ac:dyDescent="0.25">
      <c r="A12" s="1"/>
      <c r="B12" s="70">
        <v>10</v>
      </c>
      <c r="C12" s="24" t="s">
        <v>29</v>
      </c>
      <c r="D12" s="18" t="s">
        <v>16</v>
      </c>
      <c r="E12" s="62">
        <v>2</v>
      </c>
      <c r="F12" s="65">
        <v>5</v>
      </c>
      <c r="G12" s="64">
        <v>0</v>
      </c>
      <c r="H12" s="63">
        <v>0</v>
      </c>
      <c r="I12" s="63"/>
      <c r="J12" s="63">
        <v>0</v>
      </c>
      <c r="K12" s="63">
        <v>0</v>
      </c>
      <c r="L12" s="64">
        <v>0</v>
      </c>
      <c r="M12" s="63">
        <v>0</v>
      </c>
      <c r="N12" s="63">
        <v>0</v>
      </c>
      <c r="O12" s="65">
        <v>0</v>
      </c>
      <c r="P12" s="65">
        <v>0</v>
      </c>
      <c r="Q12" s="65">
        <v>0</v>
      </c>
      <c r="R12" s="66">
        <v>0</v>
      </c>
      <c r="S12" s="66">
        <v>0</v>
      </c>
      <c r="T12" s="66">
        <v>0</v>
      </c>
      <c r="U12" s="67">
        <v>0</v>
      </c>
      <c r="V12" s="43">
        <f t="shared" si="0"/>
        <v>7</v>
      </c>
      <c r="W12" s="63">
        <f t="shared" si="1"/>
        <v>2</v>
      </c>
      <c r="X12" s="67">
        <f t="shared" si="2"/>
        <v>5</v>
      </c>
      <c r="Y12" s="1"/>
      <c r="Z12" s="1"/>
      <c r="AA12" s="1"/>
      <c r="AB12" s="1"/>
    </row>
    <row r="13" spans="1:28" x14ac:dyDescent="0.25">
      <c r="A13" s="1"/>
      <c r="B13" s="17">
        <v>11</v>
      </c>
      <c r="C13" s="24" t="s">
        <v>32</v>
      </c>
      <c r="D13" s="18" t="s">
        <v>16</v>
      </c>
      <c r="E13" s="62">
        <v>0</v>
      </c>
      <c r="F13" s="65">
        <v>6</v>
      </c>
      <c r="G13" s="64">
        <v>0</v>
      </c>
      <c r="H13" s="63">
        <v>0</v>
      </c>
      <c r="I13" s="63"/>
      <c r="J13" s="63">
        <v>0</v>
      </c>
      <c r="K13" s="63">
        <v>0</v>
      </c>
      <c r="L13" s="64">
        <v>0</v>
      </c>
      <c r="M13" s="63">
        <v>0</v>
      </c>
      <c r="N13" s="63">
        <v>0</v>
      </c>
      <c r="O13" s="65">
        <v>0</v>
      </c>
      <c r="P13" s="65">
        <v>0</v>
      </c>
      <c r="Q13" s="65">
        <v>0</v>
      </c>
      <c r="R13" s="66">
        <v>0</v>
      </c>
      <c r="S13" s="66">
        <v>0</v>
      </c>
      <c r="T13" s="66">
        <v>0</v>
      </c>
      <c r="U13" s="67">
        <v>0</v>
      </c>
      <c r="V13" s="43">
        <f t="shared" si="0"/>
        <v>6</v>
      </c>
      <c r="W13" s="63">
        <f t="shared" si="1"/>
        <v>0</v>
      </c>
      <c r="X13" s="67">
        <f t="shared" si="2"/>
        <v>6</v>
      </c>
      <c r="Y13" s="1"/>
      <c r="Z13" s="1"/>
      <c r="AA13" s="1"/>
      <c r="AB13" s="1"/>
    </row>
    <row r="14" spans="1:28" x14ac:dyDescent="0.25">
      <c r="A14" s="1"/>
      <c r="B14" s="70">
        <v>12</v>
      </c>
      <c r="C14" s="24" t="s">
        <v>23</v>
      </c>
      <c r="D14" s="18" t="s">
        <v>20</v>
      </c>
      <c r="E14" s="62">
        <v>0</v>
      </c>
      <c r="F14" s="65">
        <v>0</v>
      </c>
      <c r="G14" s="64">
        <v>5</v>
      </c>
      <c r="H14" s="63">
        <v>0</v>
      </c>
      <c r="I14" s="63"/>
      <c r="J14" s="63">
        <v>0</v>
      </c>
      <c r="K14" s="63">
        <v>0</v>
      </c>
      <c r="L14" s="64">
        <v>0</v>
      </c>
      <c r="M14" s="63">
        <v>0</v>
      </c>
      <c r="N14" s="63">
        <v>0</v>
      </c>
      <c r="O14" s="65">
        <v>0</v>
      </c>
      <c r="P14" s="65">
        <v>0</v>
      </c>
      <c r="Q14" s="65">
        <v>0</v>
      </c>
      <c r="R14" s="66">
        <v>0</v>
      </c>
      <c r="S14" s="66">
        <v>0</v>
      </c>
      <c r="T14" s="66">
        <v>0</v>
      </c>
      <c r="U14" s="67">
        <v>0</v>
      </c>
      <c r="V14" s="43">
        <f t="shared" si="0"/>
        <v>5</v>
      </c>
      <c r="W14" s="63">
        <f t="shared" si="1"/>
        <v>0</v>
      </c>
      <c r="X14" s="67">
        <f t="shared" si="2"/>
        <v>0</v>
      </c>
      <c r="Y14" s="1"/>
      <c r="Z14" s="1"/>
      <c r="AA14" s="1"/>
      <c r="AB14" s="1"/>
    </row>
    <row r="15" spans="1:28" x14ac:dyDescent="0.25">
      <c r="A15" s="1"/>
      <c r="B15" s="70">
        <v>12</v>
      </c>
      <c r="C15" s="24" t="s">
        <v>165</v>
      </c>
      <c r="D15" s="18" t="s">
        <v>14</v>
      </c>
      <c r="E15" s="62">
        <v>0</v>
      </c>
      <c r="F15" s="65">
        <v>0</v>
      </c>
      <c r="G15" s="64">
        <v>5</v>
      </c>
      <c r="H15" s="63">
        <v>0</v>
      </c>
      <c r="I15" s="63"/>
      <c r="J15" s="63">
        <v>0</v>
      </c>
      <c r="K15" s="63">
        <v>0</v>
      </c>
      <c r="L15" s="64">
        <v>0</v>
      </c>
      <c r="M15" s="63">
        <v>0</v>
      </c>
      <c r="N15" s="63">
        <v>0</v>
      </c>
      <c r="O15" s="65">
        <v>0</v>
      </c>
      <c r="P15" s="65">
        <v>0</v>
      </c>
      <c r="Q15" s="65">
        <v>0</v>
      </c>
      <c r="R15" s="66">
        <v>0</v>
      </c>
      <c r="S15" s="66">
        <v>0</v>
      </c>
      <c r="T15" s="66">
        <v>0</v>
      </c>
      <c r="U15" s="67">
        <v>0</v>
      </c>
      <c r="V15" s="43">
        <f t="shared" si="0"/>
        <v>5</v>
      </c>
      <c r="W15" s="63">
        <f t="shared" si="1"/>
        <v>0</v>
      </c>
      <c r="X15" s="67">
        <f t="shared" si="2"/>
        <v>0</v>
      </c>
      <c r="Y15" s="1"/>
      <c r="Z15" s="1"/>
      <c r="AA15" s="1"/>
      <c r="AB15" s="1"/>
    </row>
    <row r="16" spans="1:28" x14ac:dyDescent="0.25">
      <c r="A16" s="1"/>
      <c r="B16" s="70">
        <v>12</v>
      </c>
      <c r="C16" s="24" t="s">
        <v>118</v>
      </c>
      <c r="D16" s="18" t="s">
        <v>20</v>
      </c>
      <c r="E16" s="62">
        <v>0</v>
      </c>
      <c r="F16" s="65">
        <v>0</v>
      </c>
      <c r="G16" s="64">
        <v>5</v>
      </c>
      <c r="H16" s="63">
        <v>0</v>
      </c>
      <c r="I16" s="63"/>
      <c r="J16" s="63">
        <v>0</v>
      </c>
      <c r="K16" s="63">
        <v>0</v>
      </c>
      <c r="L16" s="64">
        <v>0</v>
      </c>
      <c r="M16" s="63">
        <v>0</v>
      </c>
      <c r="N16" s="63">
        <v>0</v>
      </c>
      <c r="O16" s="65">
        <v>0</v>
      </c>
      <c r="P16" s="65">
        <v>0</v>
      </c>
      <c r="Q16" s="65">
        <v>0</v>
      </c>
      <c r="R16" s="66">
        <v>0</v>
      </c>
      <c r="S16" s="66">
        <v>0</v>
      </c>
      <c r="T16" s="66">
        <v>0</v>
      </c>
      <c r="U16" s="67">
        <v>0</v>
      </c>
      <c r="V16" s="43">
        <f t="shared" si="0"/>
        <v>5</v>
      </c>
      <c r="W16" s="63">
        <f t="shared" si="1"/>
        <v>0</v>
      </c>
      <c r="X16" s="67">
        <f t="shared" si="2"/>
        <v>0</v>
      </c>
      <c r="Y16" s="1"/>
      <c r="Z16" s="1"/>
      <c r="AA16" s="1"/>
      <c r="AB16" s="1"/>
    </row>
    <row r="17" spans="1:28" ht="15.75" thickBot="1" x14ac:dyDescent="0.3">
      <c r="A17" s="1"/>
      <c r="B17" s="82">
        <v>15</v>
      </c>
      <c r="C17" s="92" t="s">
        <v>15</v>
      </c>
      <c r="D17" s="93" t="s">
        <v>16</v>
      </c>
      <c r="E17" s="85">
        <v>2</v>
      </c>
      <c r="F17" s="86">
        <v>2</v>
      </c>
      <c r="G17" s="87">
        <v>0</v>
      </c>
      <c r="H17" s="88">
        <v>0</v>
      </c>
      <c r="I17" s="88"/>
      <c r="J17" s="88">
        <v>0</v>
      </c>
      <c r="K17" s="88">
        <v>0</v>
      </c>
      <c r="L17" s="87">
        <v>0</v>
      </c>
      <c r="M17" s="88">
        <v>0</v>
      </c>
      <c r="N17" s="88">
        <v>0</v>
      </c>
      <c r="O17" s="86">
        <v>0</v>
      </c>
      <c r="P17" s="86">
        <v>0</v>
      </c>
      <c r="Q17" s="86">
        <v>0</v>
      </c>
      <c r="R17" s="89">
        <v>0</v>
      </c>
      <c r="S17" s="89">
        <v>0</v>
      </c>
      <c r="T17" s="89">
        <v>0</v>
      </c>
      <c r="U17" s="91">
        <v>0</v>
      </c>
      <c r="V17" s="90">
        <f t="shared" si="0"/>
        <v>4</v>
      </c>
      <c r="W17" s="88">
        <f t="shared" si="1"/>
        <v>2</v>
      </c>
      <c r="X17" s="91">
        <f t="shared" si="2"/>
        <v>2</v>
      </c>
      <c r="Y17" s="1"/>
      <c r="Z17" s="1"/>
      <c r="AA17" s="1"/>
      <c r="AB17" s="1"/>
    </row>
  </sheetData>
  <conditionalFormatting sqref="C3:C17">
    <cfRule type="duplicateValues" dxfId="10" priority="19"/>
  </conditionalFormatting>
  <pageMargins left="0.7" right="0.7" top="0.75" bottom="0.75" header="0.3" footer="0.3"/>
  <pageSetup paperSize="9" scale="7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6"/>
  <sheetViews>
    <sheetView zoomScale="120" zoomScaleNormal="120" workbookViewId="0">
      <selection activeCell="B2" sqref="B2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8" width="5.7109375" customWidth="1"/>
    <col min="9" max="9" width="5.7109375" hidden="1" customWidth="1"/>
    <col min="10" max="24" width="5.7109375" customWidth="1"/>
    <col min="25" max="25" width="0.85546875" customWidth="1"/>
  </cols>
  <sheetData>
    <row r="1" spans="1:28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28" ht="82.5" customHeight="1" thickTop="1" thickBot="1" x14ac:dyDescent="0.3">
      <c r="A2" s="1"/>
      <c r="C2" s="37" t="s">
        <v>136</v>
      </c>
      <c r="D2" s="38"/>
      <c r="E2" s="2" t="s">
        <v>0</v>
      </c>
      <c r="F2" s="5" t="s">
        <v>130</v>
      </c>
      <c r="G2" s="4" t="s">
        <v>2</v>
      </c>
      <c r="H2" s="3" t="s">
        <v>131</v>
      </c>
      <c r="I2" s="3" t="s">
        <v>1</v>
      </c>
      <c r="J2" s="3" t="s">
        <v>3</v>
      </c>
      <c r="K2" s="3" t="s">
        <v>4</v>
      </c>
      <c r="L2" s="4" t="s">
        <v>5</v>
      </c>
      <c r="M2" s="3" t="s">
        <v>6</v>
      </c>
      <c r="N2" s="3" t="s">
        <v>7</v>
      </c>
      <c r="O2" s="5" t="s">
        <v>8</v>
      </c>
      <c r="P2" s="5" t="s">
        <v>9</v>
      </c>
      <c r="Q2" s="5" t="s">
        <v>137</v>
      </c>
      <c r="R2" s="5" t="s">
        <v>132</v>
      </c>
      <c r="S2" s="5" t="s">
        <v>133</v>
      </c>
      <c r="T2" s="5" t="s">
        <v>10</v>
      </c>
      <c r="U2" s="6" t="s">
        <v>134</v>
      </c>
      <c r="V2" s="44" t="s">
        <v>11</v>
      </c>
      <c r="W2" s="7" t="s">
        <v>12</v>
      </c>
      <c r="X2" s="8" t="s">
        <v>13</v>
      </c>
      <c r="Y2" s="1"/>
      <c r="Z2" s="1"/>
      <c r="AA2" s="1"/>
      <c r="AB2" s="1"/>
    </row>
    <row r="3" spans="1:28" ht="15.75" thickTop="1" x14ac:dyDescent="0.25">
      <c r="A3" s="1"/>
      <c r="B3" s="60">
        <v>1</v>
      </c>
      <c r="C3" s="9" t="s">
        <v>33</v>
      </c>
      <c r="D3" s="10" t="s">
        <v>20</v>
      </c>
      <c r="E3" s="11">
        <v>7</v>
      </c>
      <c r="F3" s="14">
        <v>10</v>
      </c>
      <c r="G3" s="13">
        <v>5</v>
      </c>
      <c r="H3" s="12">
        <v>0</v>
      </c>
      <c r="I3" s="12"/>
      <c r="J3" s="12">
        <v>0</v>
      </c>
      <c r="K3" s="12">
        <v>0</v>
      </c>
      <c r="L3" s="13">
        <v>0</v>
      </c>
      <c r="M3" s="12">
        <v>0</v>
      </c>
      <c r="N3" s="12">
        <v>0</v>
      </c>
      <c r="O3" s="14">
        <v>0</v>
      </c>
      <c r="P3" s="14">
        <v>0</v>
      </c>
      <c r="Q3" s="14">
        <v>0</v>
      </c>
      <c r="R3" s="15">
        <v>0</v>
      </c>
      <c r="S3" s="15">
        <v>0</v>
      </c>
      <c r="T3" s="15">
        <v>0</v>
      </c>
      <c r="U3" s="15">
        <v>0</v>
      </c>
      <c r="V3" s="42">
        <f t="shared" ref="V3:V26" si="0">SUM(E3:U3)</f>
        <v>22</v>
      </c>
      <c r="W3" s="12">
        <f t="shared" ref="W3:W26" si="1">SUM(E3,H3,J3,K3,M3,N3)-MIN(E3,H3,J3,K3,M3,N3)</f>
        <v>7</v>
      </c>
      <c r="X3" s="16">
        <f t="shared" ref="X3:X26" si="2">SUM(F3,O3,P3,Q3,R3,S3,T3,U3)-MIN(F3,O3,P3,Q3,R3,S3,T3,U3)</f>
        <v>10</v>
      </c>
      <c r="Y3" s="1"/>
      <c r="Z3" s="1"/>
      <c r="AA3" s="1"/>
      <c r="AB3" s="1"/>
    </row>
    <row r="4" spans="1:28" x14ac:dyDescent="0.25">
      <c r="A4" s="1"/>
      <c r="B4" s="70">
        <v>2</v>
      </c>
      <c r="C4" s="24" t="s">
        <v>123</v>
      </c>
      <c r="D4" s="18" t="s">
        <v>18</v>
      </c>
      <c r="E4" s="19">
        <v>10.5</v>
      </c>
      <c r="F4" s="22">
        <v>10.5</v>
      </c>
      <c r="G4" s="21">
        <v>0</v>
      </c>
      <c r="H4" s="20">
        <v>0</v>
      </c>
      <c r="I4" s="20"/>
      <c r="J4" s="20">
        <v>0</v>
      </c>
      <c r="K4" s="20">
        <v>0</v>
      </c>
      <c r="L4" s="21">
        <v>0</v>
      </c>
      <c r="M4" s="20">
        <v>0</v>
      </c>
      <c r="N4" s="20">
        <v>0</v>
      </c>
      <c r="O4" s="22">
        <v>0</v>
      </c>
      <c r="P4" s="22">
        <v>0</v>
      </c>
      <c r="Q4" s="22">
        <v>0</v>
      </c>
      <c r="R4" s="23">
        <v>0</v>
      </c>
      <c r="S4" s="23">
        <v>0</v>
      </c>
      <c r="T4" s="23">
        <v>0</v>
      </c>
      <c r="U4" s="23">
        <v>0</v>
      </c>
      <c r="V4" s="43">
        <f t="shared" si="0"/>
        <v>21</v>
      </c>
      <c r="W4" s="63">
        <f t="shared" si="1"/>
        <v>10.5</v>
      </c>
      <c r="X4" s="67">
        <f t="shared" si="2"/>
        <v>10.5</v>
      </c>
      <c r="Y4" s="1"/>
      <c r="Z4" s="1"/>
      <c r="AA4" s="1"/>
      <c r="AB4" s="1"/>
    </row>
    <row r="5" spans="1:28" x14ac:dyDescent="0.25">
      <c r="A5" s="1"/>
      <c r="B5" s="17">
        <v>3</v>
      </c>
      <c r="C5" s="24" t="s">
        <v>108</v>
      </c>
      <c r="D5" s="18" t="s">
        <v>64</v>
      </c>
      <c r="E5" s="19">
        <v>20</v>
      </c>
      <c r="F5" s="22">
        <v>0</v>
      </c>
      <c r="G5" s="21">
        <v>0</v>
      </c>
      <c r="H5" s="20">
        <v>0</v>
      </c>
      <c r="I5" s="20"/>
      <c r="J5" s="20">
        <v>0</v>
      </c>
      <c r="K5" s="20">
        <v>0</v>
      </c>
      <c r="L5" s="21">
        <v>0</v>
      </c>
      <c r="M5" s="20">
        <v>0</v>
      </c>
      <c r="N5" s="20">
        <v>0</v>
      </c>
      <c r="O5" s="22">
        <v>0</v>
      </c>
      <c r="P5" s="22">
        <v>0</v>
      </c>
      <c r="Q5" s="22">
        <v>0</v>
      </c>
      <c r="R5" s="23">
        <v>0</v>
      </c>
      <c r="S5" s="23">
        <v>0</v>
      </c>
      <c r="T5" s="23">
        <v>0</v>
      </c>
      <c r="U5" s="23">
        <v>0</v>
      </c>
      <c r="V5" s="43">
        <f t="shared" si="0"/>
        <v>20</v>
      </c>
      <c r="W5" s="63">
        <f t="shared" si="1"/>
        <v>20</v>
      </c>
      <c r="X5" s="67">
        <f t="shared" si="2"/>
        <v>0</v>
      </c>
      <c r="Y5" s="1"/>
      <c r="Z5" s="1"/>
      <c r="AA5" s="1"/>
      <c r="AB5" s="1"/>
    </row>
    <row r="6" spans="1:28" x14ac:dyDescent="0.25">
      <c r="A6" s="1"/>
      <c r="B6" s="70">
        <v>4</v>
      </c>
      <c r="C6" s="24" t="s">
        <v>106</v>
      </c>
      <c r="D6" s="18" t="s">
        <v>21</v>
      </c>
      <c r="E6" s="19">
        <v>0</v>
      </c>
      <c r="F6" s="22">
        <v>16</v>
      </c>
      <c r="G6" s="21">
        <v>0</v>
      </c>
      <c r="H6" s="20">
        <v>0</v>
      </c>
      <c r="I6" s="20"/>
      <c r="J6" s="20">
        <v>0</v>
      </c>
      <c r="K6" s="20">
        <v>0</v>
      </c>
      <c r="L6" s="21">
        <v>0</v>
      </c>
      <c r="M6" s="20">
        <v>0</v>
      </c>
      <c r="N6" s="20">
        <v>0</v>
      </c>
      <c r="O6" s="22">
        <v>0</v>
      </c>
      <c r="P6" s="22">
        <v>0</v>
      </c>
      <c r="Q6" s="22">
        <v>0</v>
      </c>
      <c r="R6" s="23">
        <v>0</v>
      </c>
      <c r="S6" s="23">
        <v>0</v>
      </c>
      <c r="T6" s="23">
        <v>0</v>
      </c>
      <c r="U6" s="23">
        <v>0</v>
      </c>
      <c r="V6" s="43">
        <f t="shared" si="0"/>
        <v>16</v>
      </c>
      <c r="W6" s="63">
        <f t="shared" si="1"/>
        <v>0</v>
      </c>
      <c r="X6" s="67">
        <f t="shared" si="2"/>
        <v>16</v>
      </c>
      <c r="Y6" s="1"/>
      <c r="Z6" s="1"/>
      <c r="AA6" s="1"/>
      <c r="AB6" s="1"/>
    </row>
    <row r="7" spans="1:28" x14ac:dyDescent="0.25">
      <c r="A7" s="1"/>
      <c r="B7" s="70">
        <v>4</v>
      </c>
      <c r="C7" s="24" t="s">
        <v>107</v>
      </c>
      <c r="D7" s="18" t="s">
        <v>64</v>
      </c>
      <c r="E7" s="19">
        <v>16</v>
      </c>
      <c r="F7" s="22">
        <v>0</v>
      </c>
      <c r="G7" s="21">
        <v>0</v>
      </c>
      <c r="H7" s="20">
        <v>0</v>
      </c>
      <c r="I7" s="20"/>
      <c r="J7" s="20">
        <v>0</v>
      </c>
      <c r="K7" s="20">
        <v>0</v>
      </c>
      <c r="L7" s="21">
        <v>0</v>
      </c>
      <c r="M7" s="20">
        <v>0</v>
      </c>
      <c r="N7" s="20">
        <v>0</v>
      </c>
      <c r="O7" s="22">
        <v>0</v>
      </c>
      <c r="P7" s="22">
        <v>0</v>
      </c>
      <c r="Q7" s="22">
        <v>0</v>
      </c>
      <c r="R7" s="23">
        <v>0</v>
      </c>
      <c r="S7" s="23">
        <v>0</v>
      </c>
      <c r="T7" s="23">
        <v>0</v>
      </c>
      <c r="U7" s="23">
        <v>0</v>
      </c>
      <c r="V7" s="43">
        <f t="shared" si="0"/>
        <v>16</v>
      </c>
      <c r="W7" s="63">
        <f t="shared" si="1"/>
        <v>16</v>
      </c>
      <c r="X7" s="67">
        <f t="shared" si="2"/>
        <v>0</v>
      </c>
      <c r="Y7" s="1"/>
      <c r="Z7" s="1"/>
      <c r="AA7" s="1"/>
      <c r="AB7" s="1"/>
    </row>
    <row r="8" spans="1:28" x14ac:dyDescent="0.25">
      <c r="A8" s="1"/>
      <c r="B8" s="70">
        <v>6</v>
      </c>
      <c r="C8" s="24" t="s">
        <v>34</v>
      </c>
      <c r="D8" s="18" t="s">
        <v>20</v>
      </c>
      <c r="E8" s="19">
        <v>0</v>
      </c>
      <c r="F8" s="22">
        <v>8</v>
      </c>
      <c r="G8" s="21">
        <v>5</v>
      </c>
      <c r="H8" s="20">
        <v>0</v>
      </c>
      <c r="I8" s="20"/>
      <c r="J8" s="20">
        <v>0</v>
      </c>
      <c r="K8" s="20">
        <v>0</v>
      </c>
      <c r="L8" s="21">
        <v>0</v>
      </c>
      <c r="M8" s="20">
        <v>0</v>
      </c>
      <c r="N8" s="20">
        <v>0</v>
      </c>
      <c r="O8" s="22">
        <v>0</v>
      </c>
      <c r="P8" s="22">
        <v>0</v>
      </c>
      <c r="Q8" s="22">
        <v>0</v>
      </c>
      <c r="R8" s="23">
        <v>0</v>
      </c>
      <c r="S8" s="23">
        <v>0</v>
      </c>
      <c r="T8" s="23">
        <v>0</v>
      </c>
      <c r="U8" s="23">
        <v>0</v>
      </c>
      <c r="V8" s="43">
        <f t="shared" si="0"/>
        <v>13</v>
      </c>
      <c r="W8" s="63">
        <f t="shared" si="1"/>
        <v>0</v>
      </c>
      <c r="X8" s="67">
        <f t="shared" si="2"/>
        <v>8</v>
      </c>
      <c r="Y8" s="1"/>
      <c r="Z8" s="1"/>
      <c r="AA8" s="1"/>
      <c r="AB8" s="1"/>
    </row>
    <row r="9" spans="1:28" x14ac:dyDescent="0.25">
      <c r="A9" s="1"/>
      <c r="B9" s="17">
        <v>7</v>
      </c>
      <c r="C9" s="24" t="s">
        <v>31</v>
      </c>
      <c r="D9" s="18" t="s">
        <v>14</v>
      </c>
      <c r="E9" s="19">
        <v>12</v>
      </c>
      <c r="F9" s="22">
        <v>0</v>
      </c>
      <c r="G9" s="21">
        <v>0</v>
      </c>
      <c r="H9" s="20">
        <v>0</v>
      </c>
      <c r="I9" s="20"/>
      <c r="J9" s="20">
        <v>0</v>
      </c>
      <c r="K9" s="20">
        <v>0</v>
      </c>
      <c r="L9" s="21">
        <v>0</v>
      </c>
      <c r="M9" s="20">
        <v>0</v>
      </c>
      <c r="N9" s="20">
        <v>0</v>
      </c>
      <c r="O9" s="22">
        <v>0</v>
      </c>
      <c r="P9" s="22">
        <v>0</v>
      </c>
      <c r="Q9" s="22">
        <v>0</v>
      </c>
      <c r="R9" s="23">
        <v>0</v>
      </c>
      <c r="S9" s="23">
        <v>0</v>
      </c>
      <c r="T9" s="23">
        <v>0</v>
      </c>
      <c r="U9" s="23">
        <v>0</v>
      </c>
      <c r="V9" s="43">
        <f t="shared" si="0"/>
        <v>12</v>
      </c>
      <c r="W9" s="63">
        <f t="shared" si="1"/>
        <v>12</v>
      </c>
      <c r="X9" s="67">
        <f t="shared" si="2"/>
        <v>0</v>
      </c>
      <c r="Y9" s="1"/>
      <c r="Z9" s="1"/>
      <c r="AA9" s="1"/>
      <c r="AB9" s="1"/>
    </row>
    <row r="10" spans="1:28" x14ac:dyDescent="0.25">
      <c r="A10" s="1"/>
      <c r="B10" s="17">
        <v>7</v>
      </c>
      <c r="C10" s="24" t="s">
        <v>17</v>
      </c>
      <c r="D10" s="18" t="s">
        <v>18</v>
      </c>
      <c r="E10" s="19">
        <v>0</v>
      </c>
      <c r="F10" s="22">
        <v>12</v>
      </c>
      <c r="G10" s="21">
        <v>0</v>
      </c>
      <c r="H10" s="20">
        <v>0</v>
      </c>
      <c r="I10" s="20"/>
      <c r="J10" s="20">
        <v>0</v>
      </c>
      <c r="K10" s="20">
        <v>0</v>
      </c>
      <c r="L10" s="21">
        <v>0</v>
      </c>
      <c r="M10" s="20">
        <v>0</v>
      </c>
      <c r="N10" s="20">
        <v>0</v>
      </c>
      <c r="O10" s="22">
        <v>0</v>
      </c>
      <c r="P10" s="22">
        <v>0</v>
      </c>
      <c r="Q10" s="22">
        <v>0</v>
      </c>
      <c r="R10" s="23">
        <v>0</v>
      </c>
      <c r="S10" s="23">
        <v>0</v>
      </c>
      <c r="T10" s="23">
        <v>0</v>
      </c>
      <c r="U10" s="23">
        <v>0</v>
      </c>
      <c r="V10" s="43">
        <f t="shared" si="0"/>
        <v>12</v>
      </c>
      <c r="W10" s="63">
        <f t="shared" si="1"/>
        <v>0</v>
      </c>
      <c r="X10" s="67">
        <f t="shared" si="2"/>
        <v>12</v>
      </c>
      <c r="Y10" s="1"/>
      <c r="Z10" s="1"/>
      <c r="AA10" s="1"/>
      <c r="AB10" s="1"/>
    </row>
    <row r="11" spans="1:28" x14ac:dyDescent="0.25">
      <c r="A11" s="1"/>
      <c r="B11" s="17">
        <v>7</v>
      </c>
      <c r="C11" s="24" t="s">
        <v>71</v>
      </c>
      <c r="D11" s="18" t="s">
        <v>20</v>
      </c>
      <c r="E11" s="19">
        <v>2</v>
      </c>
      <c r="F11" s="22">
        <v>5</v>
      </c>
      <c r="G11" s="21">
        <v>5</v>
      </c>
      <c r="H11" s="20">
        <v>0</v>
      </c>
      <c r="I11" s="20"/>
      <c r="J11" s="20">
        <v>0</v>
      </c>
      <c r="K11" s="20">
        <v>0</v>
      </c>
      <c r="L11" s="21">
        <v>0</v>
      </c>
      <c r="M11" s="20">
        <v>0</v>
      </c>
      <c r="N11" s="20">
        <v>0</v>
      </c>
      <c r="O11" s="22">
        <v>0</v>
      </c>
      <c r="P11" s="22">
        <v>0</v>
      </c>
      <c r="Q11" s="22">
        <v>0</v>
      </c>
      <c r="R11" s="23">
        <v>0</v>
      </c>
      <c r="S11" s="23">
        <v>0</v>
      </c>
      <c r="T11" s="23">
        <v>0</v>
      </c>
      <c r="U11" s="23">
        <v>0</v>
      </c>
      <c r="V11" s="43">
        <f t="shared" si="0"/>
        <v>12</v>
      </c>
      <c r="W11" s="63">
        <f t="shared" si="1"/>
        <v>2</v>
      </c>
      <c r="X11" s="67">
        <f t="shared" si="2"/>
        <v>5</v>
      </c>
      <c r="Y11" s="1"/>
      <c r="Z11" s="1"/>
      <c r="AA11" s="1"/>
      <c r="AB11" s="1"/>
    </row>
    <row r="12" spans="1:28" x14ac:dyDescent="0.25">
      <c r="A12" s="1"/>
      <c r="B12" s="70">
        <v>10</v>
      </c>
      <c r="C12" s="24" t="s">
        <v>35</v>
      </c>
      <c r="D12" s="18" t="s">
        <v>14</v>
      </c>
      <c r="E12" s="19">
        <v>10</v>
      </c>
      <c r="F12" s="22">
        <v>0</v>
      </c>
      <c r="G12" s="21">
        <v>0</v>
      </c>
      <c r="H12" s="20">
        <v>0</v>
      </c>
      <c r="I12" s="20"/>
      <c r="J12" s="20">
        <v>0</v>
      </c>
      <c r="K12" s="20">
        <v>0</v>
      </c>
      <c r="L12" s="21">
        <v>0</v>
      </c>
      <c r="M12" s="20">
        <v>0</v>
      </c>
      <c r="N12" s="20">
        <v>0</v>
      </c>
      <c r="O12" s="22">
        <v>0</v>
      </c>
      <c r="P12" s="22">
        <v>0</v>
      </c>
      <c r="Q12" s="22">
        <v>0</v>
      </c>
      <c r="R12" s="23">
        <v>0</v>
      </c>
      <c r="S12" s="23">
        <v>0</v>
      </c>
      <c r="T12" s="23">
        <v>0</v>
      </c>
      <c r="U12" s="23">
        <v>0</v>
      </c>
      <c r="V12" s="43">
        <f t="shared" si="0"/>
        <v>10</v>
      </c>
      <c r="W12" s="63">
        <f t="shared" si="1"/>
        <v>10</v>
      </c>
      <c r="X12" s="67">
        <f t="shared" si="2"/>
        <v>0</v>
      </c>
      <c r="Y12" s="1"/>
      <c r="Z12" s="1"/>
      <c r="AA12" s="1"/>
      <c r="AB12" s="1"/>
    </row>
    <row r="13" spans="1:28" x14ac:dyDescent="0.25">
      <c r="A13" s="1"/>
      <c r="B13" s="17">
        <v>11</v>
      </c>
      <c r="C13" s="24" t="s">
        <v>38</v>
      </c>
      <c r="D13" s="18" t="s">
        <v>36</v>
      </c>
      <c r="E13" s="19">
        <v>8</v>
      </c>
      <c r="F13" s="22">
        <v>0</v>
      </c>
      <c r="G13" s="21">
        <v>0</v>
      </c>
      <c r="H13" s="20">
        <v>0</v>
      </c>
      <c r="I13" s="20"/>
      <c r="J13" s="20">
        <v>0</v>
      </c>
      <c r="K13" s="20">
        <v>0</v>
      </c>
      <c r="L13" s="21">
        <v>0</v>
      </c>
      <c r="M13" s="20">
        <v>0</v>
      </c>
      <c r="N13" s="20">
        <v>0</v>
      </c>
      <c r="O13" s="22">
        <v>0</v>
      </c>
      <c r="P13" s="22">
        <v>0</v>
      </c>
      <c r="Q13" s="22">
        <v>0</v>
      </c>
      <c r="R13" s="23">
        <v>0</v>
      </c>
      <c r="S13" s="23">
        <v>0</v>
      </c>
      <c r="T13" s="23">
        <v>0</v>
      </c>
      <c r="U13" s="23">
        <v>0</v>
      </c>
      <c r="V13" s="43">
        <f t="shared" si="0"/>
        <v>8</v>
      </c>
      <c r="W13" s="63">
        <f t="shared" si="1"/>
        <v>8</v>
      </c>
      <c r="X13" s="67">
        <f t="shared" si="2"/>
        <v>0</v>
      </c>
      <c r="Y13" s="1"/>
      <c r="Z13" s="1"/>
      <c r="AA13" s="1"/>
      <c r="AB13" s="1"/>
    </row>
    <row r="14" spans="1:28" x14ac:dyDescent="0.25">
      <c r="A14" s="1"/>
      <c r="B14" s="70">
        <v>12</v>
      </c>
      <c r="C14" s="24" t="s">
        <v>154</v>
      </c>
      <c r="D14" s="18" t="s">
        <v>20</v>
      </c>
      <c r="E14" s="19">
        <v>2</v>
      </c>
      <c r="F14" s="22">
        <v>0</v>
      </c>
      <c r="G14" s="21">
        <v>5</v>
      </c>
      <c r="H14" s="20">
        <v>0</v>
      </c>
      <c r="I14" s="20"/>
      <c r="J14" s="20">
        <v>0</v>
      </c>
      <c r="K14" s="20">
        <v>0</v>
      </c>
      <c r="L14" s="21">
        <v>0</v>
      </c>
      <c r="M14" s="20">
        <v>0</v>
      </c>
      <c r="N14" s="20">
        <v>0</v>
      </c>
      <c r="O14" s="22">
        <v>0</v>
      </c>
      <c r="P14" s="22">
        <v>0</v>
      </c>
      <c r="Q14" s="22">
        <v>0</v>
      </c>
      <c r="R14" s="23">
        <v>0</v>
      </c>
      <c r="S14" s="23">
        <v>0</v>
      </c>
      <c r="T14" s="23">
        <v>0</v>
      </c>
      <c r="U14" s="23">
        <v>0</v>
      </c>
      <c r="V14" s="43">
        <f t="shared" si="0"/>
        <v>7</v>
      </c>
      <c r="W14" s="63">
        <f t="shared" si="1"/>
        <v>2</v>
      </c>
      <c r="X14" s="67">
        <f t="shared" si="2"/>
        <v>0</v>
      </c>
      <c r="Y14" s="1"/>
      <c r="Z14" s="1"/>
      <c r="AA14" s="1"/>
      <c r="AB14" s="1"/>
    </row>
    <row r="15" spans="1:28" x14ac:dyDescent="0.25">
      <c r="A15" s="1"/>
      <c r="B15" s="17">
        <v>13</v>
      </c>
      <c r="C15" s="68" t="s">
        <v>104</v>
      </c>
      <c r="D15" s="18" t="s">
        <v>14</v>
      </c>
      <c r="E15" s="19">
        <v>0</v>
      </c>
      <c r="F15" s="22">
        <v>6</v>
      </c>
      <c r="G15" s="21">
        <v>0</v>
      </c>
      <c r="H15" s="20">
        <v>0</v>
      </c>
      <c r="I15" s="20"/>
      <c r="J15" s="20">
        <v>0</v>
      </c>
      <c r="K15" s="20">
        <v>0</v>
      </c>
      <c r="L15" s="21">
        <v>0</v>
      </c>
      <c r="M15" s="20">
        <v>0</v>
      </c>
      <c r="N15" s="20">
        <v>0</v>
      </c>
      <c r="O15" s="22">
        <v>0</v>
      </c>
      <c r="P15" s="22">
        <v>0</v>
      </c>
      <c r="Q15" s="22">
        <v>0</v>
      </c>
      <c r="R15" s="23">
        <v>0</v>
      </c>
      <c r="S15" s="23">
        <v>0</v>
      </c>
      <c r="T15" s="23">
        <v>0</v>
      </c>
      <c r="U15" s="23">
        <v>0</v>
      </c>
      <c r="V15" s="43">
        <f t="shared" si="0"/>
        <v>6</v>
      </c>
      <c r="W15" s="63">
        <f t="shared" si="1"/>
        <v>0</v>
      </c>
      <c r="X15" s="67">
        <f t="shared" si="2"/>
        <v>6</v>
      </c>
      <c r="Y15" s="1"/>
      <c r="Z15" s="1"/>
      <c r="AA15" s="1"/>
      <c r="AB15" s="1"/>
    </row>
    <row r="16" spans="1:28" x14ac:dyDescent="0.25">
      <c r="A16" s="1"/>
      <c r="B16" s="17">
        <v>13</v>
      </c>
      <c r="C16" s="68" t="s">
        <v>153</v>
      </c>
      <c r="D16" s="61" t="s">
        <v>22</v>
      </c>
      <c r="E16" s="62">
        <v>6</v>
      </c>
      <c r="F16" s="22">
        <v>0</v>
      </c>
      <c r="G16" s="21">
        <v>0</v>
      </c>
      <c r="H16" s="20">
        <v>0</v>
      </c>
      <c r="I16" s="20"/>
      <c r="J16" s="20">
        <v>0</v>
      </c>
      <c r="K16" s="20">
        <v>0</v>
      </c>
      <c r="L16" s="21">
        <v>0</v>
      </c>
      <c r="M16" s="20">
        <v>0</v>
      </c>
      <c r="N16" s="20">
        <v>0</v>
      </c>
      <c r="O16" s="22">
        <v>0</v>
      </c>
      <c r="P16" s="22">
        <v>0</v>
      </c>
      <c r="Q16" s="22">
        <v>0</v>
      </c>
      <c r="R16" s="23">
        <v>0</v>
      </c>
      <c r="S16" s="23">
        <v>0</v>
      </c>
      <c r="T16" s="23">
        <v>0</v>
      </c>
      <c r="U16" s="23">
        <v>0</v>
      </c>
      <c r="V16" s="69">
        <f t="shared" si="0"/>
        <v>6</v>
      </c>
      <c r="W16" s="63">
        <f t="shared" si="1"/>
        <v>6</v>
      </c>
      <c r="X16" s="67">
        <f t="shared" si="2"/>
        <v>0</v>
      </c>
      <c r="Y16" s="1"/>
      <c r="Z16" s="1"/>
      <c r="AA16" s="1"/>
      <c r="AB16" s="1"/>
    </row>
    <row r="17" spans="1:28" x14ac:dyDescent="0.25">
      <c r="A17" s="1"/>
      <c r="B17" s="17">
        <v>15</v>
      </c>
      <c r="C17" s="24" t="s">
        <v>163</v>
      </c>
      <c r="D17" s="18" t="s">
        <v>164</v>
      </c>
      <c r="E17" s="62">
        <v>0</v>
      </c>
      <c r="F17" s="22">
        <v>0</v>
      </c>
      <c r="G17" s="21">
        <v>5</v>
      </c>
      <c r="H17" s="20">
        <v>0</v>
      </c>
      <c r="I17" s="20"/>
      <c r="J17" s="20">
        <v>0</v>
      </c>
      <c r="K17" s="20">
        <v>0</v>
      </c>
      <c r="L17" s="21">
        <v>0</v>
      </c>
      <c r="M17" s="20">
        <v>0</v>
      </c>
      <c r="N17" s="20">
        <v>0</v>
      </c>
      <c r="O17" s="22">
        <v>0</v>
      </c>
      <c r="P17" s="22">
        <v>0</v>
      </c>
      <c r="Q17" s="22">
        <v>0</v>
      </c>
      <c r="R17" s="23">
        <v>0</v>
      </c>
      <c r="S17" s="23">
        <v>0</v>
      </c>
      <c r="T17" s="23">
        <v>0</v>
      </c>
      <c r="U17" s="23">
        <v>0</v>
      </c>
      <c r="V17" s="43">
        <f t="shared" si="0"/>
        <v>5</v>
      </c>
      <c r="W17" s="63">
        <f t="shared" si="1"/>
        <v>0</v>
      </c>
      <c r="X17" s="67">
        <f t="shared" si="2"/>
        <v>0</v>
      </c>
      <c r="Y17" s="1"/>
      <c r="Z17" s="1"/>
      <c r="AA17" s="1"/>
      <c r="AB17" s="1"/>
    </row>
    <row r="18" spans="1:28" x14ac:dyDescent="0.25">
      <c r="A18" s="1"/>
      <c r="B18" s="17">
        <v>15</v>
      </c>
      <c r="C18" s="24" t="s">
        <v>162</v>
      </c>
      <c r="D18" s="18" t="s">
        <v>20</v>
      </c>
      <c r="E18" s="62">
        <v>0</v>
      </c>
      <c r="F18" s="22">
        <v>0</v>
      </c>
      <c r="G18" s="21">
        <v>5</v>
      </c>
      <c r="H18" s="20">
        <v>0</v>
      </c>
      <c r="I18" s="20"/>
      <c r="J18" s="20">
        <v>0</v>
      </c>
      <c r="K18" s="20">
        <v>0</v>
      </c>
      <c r="L18" s="21">
        <v>0</v>
      </c>
      <c r="M18" s="20">
        <v>0</v>
      </c>
      <c r="N18" s="20">
        <v>0</v>
      </c>
      <c r="O18" s="22">
        <v>0</v>
      </c>
      <c r="P18" s="22">
        <v>0</v>
      </c>
      <c r="Q18" s="22">
        <v>0</v>
      </c>
      <c r="R18" s="23">
        <v>0</v>
      </c>
      <c r="S18" s="23">
        <v>0</v>
      </c>
      <c r="T18" s="23">
        <v>0</v>
      </c>
      <c r="U18" s="23">
        <v>0</v>
      </c>
      <c r="V18" s="43">
        <f t="shared" si="0"/>
        <v>5</v>
      </c>
      <c r="W18" s="63">
        <f t="shared" si="1"/>
        <v>0</v>
      </c>
      <c r="X18" s="67">
        <f t="shared" si="2"/>
        <v>0</v>
      </c>
      <c r="Y18" s="1"/>
      <c r="Z18" s="1"/>
      <c r="AA18" s="1"/>
      <c r="AB18" s="1"/>
    </row>
    <row r="19" spans="1:28" x14ac:dyDescent="0.25">
      <c r="A19" s="1"/>
      <c r="B19" s="17">
        <v>15</v>
      </c>
      <c r="C19" s="68" t="s">
        <v>54</v>
      </c>
      <c r="D19" s="61" t="s">
        <v>22</v>
      </c>
      <c r="E19" s="62">
        <v>5</v>
      </c>
      <c r="F19" s="22">
        <v>0</v>
      </c>
      <c r="G19" s="21">
        <v>0</v>
      </c>
      <c r="H19" s="20">
        <v>0</v>
      </c>
      <c r="I19" s="20"/>
      <c r="J19" s="20">
        <v>0</v>
      </c>
      <c r="K19" s="20">
        <v>0</v>
      </c>
      <c r="L19" s="21">
        <v>0</v>
      </c>
      <c r="M19" s="20">
        <v>0</v>
      </c>
      <c r="N19" s="20">
        <v>0</v>
      </c>
      <c r="O19" s="22">
        <v>0</v>
      </c>
      <c r="P19" s="22">
        <v>0</v>
      </c>
      <c r="Q19" s="22">
        <v>0</v>
      </c>
      <c r="R19" s="23">
        <v>0</v>
      </c>
      <c r="S19" s="23">
        <v>0</v>
      </c>
      <c r="T19" s="23">
        <v>0</v>
      </c>
      <c r="U19" s="23">
        <v>0</v>
      </c>
      <c r="V19" s="43">
        <f t="shared" si="0"/>
        <v>5</v>
      </c>
      <c r="W19" s="63">
        <f t="shared" si="1"/>
        <v>5</v>
      </c>
      <c r="X19" s="67">
        <f t="shared" si="2"/>
        <v>0</v>
      </c>
      <c r="Y19" s="1"/>
      <c r="Z19" s="1"/>
      <c r="AA19" s="1"/>
      <c r="AB19" s="1"/>
    </row>
    <row r="20" spans="1:28" x14ac:dyDescent="0.25">
      <c r="A20" s="1"/>
      <c r="B20" s="17">
        <v>15</v>
      </c>
      <c r="C20" s="71" t="s">
        <v>40</v>
      </c>
      <c r="D20" s="61" t="s">
        <v>20</v>
      </c>
      <c r="E20" s="62">
        <v>0</v>
      </c>
      <c r="F20" s="22">
        <v>0</v>
      </c>
      <c r="G20" s="21">
        <v>5</v>
      </c>
      <c r="H20" s="20">
        <v>0</v>
      </c>
      <c r="I20" s="20"/>
      <c r="J20" s="20">
        <v>0</v>
      </c>
      <c r="K20" s="20">
        <v>0</v>
      </c>
      <c r="L20" s="21">
        <v>0</v>
      </c>
      <c r="M20" s="20">
        <v>0</v>
      </c>
      <c r="N20" s="20">
        <v>0</v>
      </c>
      <c r="O20" s="22">
        <v>0</v>
      </c>
      <c r="P20" s="22">
        <v>0</v>
      </c>
      <c r="Q20" s="22">
        <v>0</v>
      </c>
      <c r="R20" s="23">
        <v>0</v>
      </c>
      <c r="S20" s="23">
        <v>0</v>
      </c>
      <c r="T20" s="23">
        <v>0</v>
      </c>
      <c r="U20" s="23">
        <v>0</v>
      </c>
      <c r="V20" s="43">
        <f t="shared" si="0"/>
        <v>5</v>
      </c>
      <c r="W20" s="63">
        <f t="shared" si="1"/>
        <v>0</v>
      </c>
      <c r="X20" s="67">
        <f t="shared" si="2"/>
        <v>0</v>
      </c>
      <c r="Y20" s="1"/>
      <c r="Z20" s="1"/>
      <c r="AA20" s="1"/>
      <c r="AB20" s="1"/>
    </row>
    <row r="21" spans="1:28" x14ac:dyDescent="0.25">
      <c r="A21" s="1"/>
      <c r="B21" s="17">
        <v>19</v>
      </c>
      <c r="C21" s="55" t="s">
        <v>72</v>
      </c>
      <c r="D21" s="18" t="s">
        <v>20</v>
      </c>
      <c r="E21" s="62">
        <v>0</v>
      </c>
      <c r="F21" s="22">
        <v>4</v>
      </c>
      <c r="G21" s="21">
        <v>0</v>
      </c>
      <c r="H21" s="20">
        <v>0</v>
      </c>
      <c r="I21" s="20"/>
      <c r="J21" s="20">
        <v>0</v>
      </c>
      <c r="K21" s="20">
        <v>0</v>
      </c>
      <c r="L21" s="21">
        <v>0</v>
      </c>
      <c r="M21" s="20">
        <v>0</v>
      </c>
      <c r="N21" s="20">
        <v>0</v>
      </c>
      <c r="O21" s="22">
        <v>0</v>
      </c>
      <c r="P21" s="22">
        <v>0</v>
      </c>
      <c r="Q21" s="22">
        <v>0</v>
      </c>
      <c r="R21" s="23">
        <v>0</v>
      </c>
      <c r="S21" s="23">
        <v>0</v>
      </c>
      <c r="T21" s="23">
        <v>0</v>
      </c>
      <c r="U21" s="23">
        <v>0</v>
      </c>
      <c r="V21" s="43">
        <f t="shared" si="0"/>
        <v>4</v>
      </c>
      <c r="W21" s="63">
        <f t="shared" si="1"/>
        <v>0</v>
      </c>
      <c r="X21" s="67">
        <f t="shared" si="2"/>
        <v>4</v>
      </c>
      <c r="Y21" s="1"/>
      <c r="Z21" s="1"/>
      <c r="AA21" s="1"/>
      <c r="AB21" s="1"/>
    </row>
    <row r="22" spans="1:28" x14ac:dyDescent="0.25">
      <c r="A22" s="1"/>
      <c r="B22" s="17">
        <v>19</v>
      </c>
      <c r="C22" s="68" t="s">
        <v>105</v>
      </c>
      <c r="D22" s="18" t="s">
        <v>22</v>
      </c>
      <c r="E22" s="62">
        <v>4</v>
      </c>
      <c r="F22" s="22">
        <v>0</v>
      </c>
      <c r="G22" s="21">
        <v>0</v>
      </c>
      <c r="H22" s="20">
        <v>0</v>
      </c>
      <c r="I22" s="20"/>
      <c r="J22" s="20">
        <v>0</v>
      </c>
      <c r="K22" s="20">
        <v>0</v>
      </c>
      <c r="L22" s="21">
        <v>0</v>
      </c>
      <c r="M22" s="20">
        <v>0</v>
      </c>
      <c r="N22" s="20">
        <v>0</v>
      </c>
      <c r="O22" s="22">
        <v>0</v>
      </c>
      <c r="P22" s="22">
        <v>0</v>
      </c>
      <c r="Q22" s="22">
        <v>0</v>
      </c>
      <c r="R22" s="23">
        <v>0</v>
      </c>
      <c r="S22" s="23">
        <v>0</v>
      </c>
      <c r="T22" s="23">
        <v>0</v>
      </c>
      <c r="U22" s="23">
        <v>0</v>
      </c>
      <c r="V22" s="43">
        <f t="shared" si="0"/>
        <v>4</v>
      </c>
      <c r="W22" s="63">
        <f t="shared" si="1"/>
        <v>4</v>
      </c>
      <c r="X22" s="67">
        <f t="shared" si="2"/>
        <v>0</v>
      </c>
      <c r="Y22" s="1"/>
      <c r="Z22" s="1"/>
      <c r="AA22" s="1"/>
      <c r="AB22" s="1"/>
    </row>
    <row r="23" spans="1:28" x14ac:dyDescent="0.25">
      <c r="A23" s="1"/>
      <c r="B23" s="17">
        <v>21</v>
      </c>
      <c r="C23" s="24" t="s">
        <v>37</v>
      </c>
      <c r="D23" s="18" t="s">
        <v>25</v>
      </c>
      <c r="E23" s="62">
        <v>3</v>
      </c>
      <c r="F23" s="22">
        <v>0</v>
      </c>
      <c r="G23" s="21">
        <v>0</v>
      </c>
      <c r="H23" s="20">
        <v>0</v>
      </c>
      <c r="I23" s="20"/>
      <c r="J23" s="20">
        <v>0</v>
      </c>
      <c r="K23" s="20">
        <v>0</v>
      </c>
      <c r="L23" s="21">
        <v>0</v>
      </c>
      <c r="M23" s="20">
        <v>0</v>
      </c>
      <c r="N23" s="20">
        <v>0</v>
      </c>
      <c r="O23" s="22">
        <v>0</v>
      </c>
      <c r="P23" s="22">
        <v>0</v>
      </c>
      <c r="Q23" s="22">
        <v>0</v>
      </c>
      <c r="R23" s="23">
        <v>0</v>
      </c>
      <c r="S23" s="23">
        <v>0</v>
      </c>
      <c r="T23" s="23">
        <v>0</v>
      </c>
      <c r="U23" s="23">
        <v>0</v>
      </c>
      <c r="V23" s="69">
        <f t="shared" si="0"/>
        <v>3</v>
      </c>
      <c r="W23" s="63">
        <f t="shared" si="1"/>
        <v>3</v>
      </c>
      <c r="X23" s="67">
        <f t="shared" si="2"/>
        <v>0</v>
      </c>
      <c r="Y23" s="1"/>
      <c r="Z23" s="1"/>
      <c r="AA23" s="1"/>
      <c r="AB23" s="1"/>
    </row>
    <row r="24" spans="1:28" x14ac:dyDescent="0.25">
      <c r="A24" s="1"/>
      <c r="B24" s="17">
        <v>21</v>
      </c>
      <c r="C24" s="24" t="s">
        <v>126</v>
      </c>
      <c r="D24" s="18" t="s">
        <v>49</v>
      </c>
      <c r="E24" s="62">
        <v>0</v>
      </c>
      <c r="F24" s="22">
        <v>3</v>
      </c>
      <c r="G24" s="21">
        <v>0</v>
      </c>
      <c r="H24" s="20">
        <v>0</v>
      </c>
      <c r="I24" s="20"/>
      <c r="J24" s="20">
        <v>0</v>
      </c>
      <c r="K24" s="20">
        <v>0</v>
      </c>
      <c r="L24" s="21">
        <v>0</v>
      </c>
      <c r="M24" s="20">
        <v>0</v>
      </c>
      <c r="N24" s="20">
        <v>0</v>
      </c>
      <c r="O24" s="22">
        <v>0</v>
      </c>
      <c r="P24" s="22">
        <v>0</v>
      </c>
      <c r="Q24" s="22">
        <v>0</v>
      </c>
      <c r="R24" s="23">
        <v>0</v>
      </c>
      <c r="S24" s="23">
        <v>0</v>
      </c>
      <c r="T24" s="23">
        <v>0</v>
      </c>
      <c r="U24" s="23">
        <v>0</v>
      </c>
      <c r="V24" s="69">
        <f t="shared" si="0"/>
        <v>3</v>
      </c>
      <c r="W24" s="63">
        <f t="shared" si="1"/>
        <v>0</v>
      </c>
      <c r="X24" s="67">
        <f t="shared" si="2"/>
        <v>3</v>
      </c>
      <c r="Y24" s="1"/>
      <c r="Z24" s="1"/>
      <c r="AA24" s="1"/>
      <c r="AB24" s="1"/>
    </row>
    <row r="25" spans="1:28" x14ac:dyDescent="0.25">
      <c r="A25" s="1"/>
      <c r="B25" s="17">
        <v>23</v>
      </c>
      <c r="C25" s="24" t="s">
        <v>113</v>
      </c>
      <c r="D25" s="18" t="s">
        <v>18</v>
      </c>
      <c r="E25" s="62">
        <v>2</v>
      </c>
      <c r="F25" s="22">
        <v>0</v>
      </c>
      <c r="G25" s="21">
        <v>0</v>
      </c>
      <c r="H25" s="20">
        <v>0</v>
      </c>
      <c r="I25" s="20"/>
      <c r="J25" s="20">
        <v>0</v>
      </c>
      <c r="K25" s="20">
        <v>0</v>
      </c>
      <c r="L25" s="21">
        <v>0</v>
      </c>
      <c r="M25" s="20">
        <v>0</v>
      </c>
      <c r="N25" s="20">
        <v>0</v>
      </c>
      <c r="O25" s="22">
        <v>0</v>
      </c>
      <c r="P25" s="22">
        <v>0</v>
      </c>
      <c r="Q25" s="22">
        <v>0</v>
      </c>
      <c r="R25" s="23">
        <v>0</v>
      </c>
      <c r="S25" s="23">
        <v>0</v>
      </c>
      <c r="T25" s="23">
        <v>0</v>
      </c>
      <c r="U25" s="23">
        <v>0</v>
      </c>
      <c r="V25" s="43">
        <f t="shared" si="0"/>
        <v>2</v>
      </c>
      <c r="W25" s="63">
        <f t="shared" si="1"/>
        <v>2</v>
      </c>
      <c r="X25" s="67">
        <f t="shared" si="2"/>
        <v>0</v>
      </c>
      <c r="Y25" s="1"/>
      <c r="Z25" s="1"/>
      <c r="AA25" s="1"/>
      <c r="AB25" s="1"/>
    </row>
    <row r="26" spans="1:28" ht="15.75" thickBot="1" x14ac:dyDescent="0.3">
      <c r="A26" s="1"/>
      <c r="B26" s="82">
        <v>23</v>
      </c>
      <c r="C26" s="83" t="s">
        <v>157</v>
      </c>
      <c r="D26" s="93" t="s">
        <v>36</v>
      </c>
      <c r="E26" s="85">
        <v>0</v>
      </c>
      <c r="F26" s="86">
        <v>2</v>
      </c>
      <c r="G26" s="87">
        <v>0</v>
      </c>
      <c r="H26" s="88">
        <v>0</v>
      </c>
      <c r="I26" s="88"/>
      <c r="J26" s="88">
        <v>0</v>
      </c>
      <c r="K26" s="88">
        <v>0</v>
      </c>
      <c r="L26" s="87">
        <v>0</v>
      </c>
      <c r="M26" s="88">
        <v>0</v>
      </c>
      <c r="N26" s="88">
        <v>0</v>
      </c>
      <c r="O26" s="86">
        <v>0</v>
      </c>
      <c r="P26" s="86">
        <v>0</v>
      </c>
      <c r="Q26" s="86">
        <v>0</v>
      </c>
      <c r="R26" s="89">
        <v>0</v>
      </c>
      <c r="S26" s="89">
        <v>0</v>
      </c>
      <c r="T26" s="89">
        <v>0</v>
      </c>
      <c r="U26" s="89">
        <v>0</v>
      </c>
      <c r="V26" s="90">
        <f t="shared" si="0"/>
        <v>2</v>
      </c>
      <c r="W26" s="88">
        <f t="shared" si="1"/>
        <v>0</v>
      </c>
      <c r="X26" s="91">
        <f t="shared" si="2"/>
        <v>2</v>
      </c>
      <c r="Y26" s="1"/>
      <c r="Z26" s="1"/>
      <c r="AA26" s="1"/>
      <c r="AB26" s="1"/>
    </row>
  </sheetData>
  <conditionalFormatting sqref="C23">
    <cfRule type="duplicateValues" dxfId="9" priority="2"/>
  </conditionalFormatting>
  <conditionalFormatting sqref="C24">
    <cfRule type="duplicateValues" dxfId="8" priority="1"/>
  </conditionalFormatting>
  <conditionalFormatting sqref="C3:C22 C25:C26">
    <cfRule type="duplicateValues" dxfId="7" priority="20"/>
  </conditionalFormatting>
  <pageMargins left="0.7" right="0.7" top="0.75" bottom="0.75" header="0.3" footer="0.3"/>
  <pageSetup paperSize="9" scale="7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1"/>
  <sheetViews>
    <sheetView zoomScale="120" zoomScaleNormal="120" workbookViewId="0">
      <selection activeCell="B2" sqref="B2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8" width="5.7109375" customWidth="1"/>
    <col min="9" max="9" width="5.7109375" hidden="1" customWidth="1"/>
    <col min="10" max="24" width="5.7109375" customWidth="1"/>
    <col min="25" max="25" width="0.85546875" customWidth="1"/>
  </cols>
  <sheetData>
    <row r="1" spans="1:28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28" ht="82.5" customHeight="1" thickTop="1" thickBot="1" x14ac:dyDescent="0.3">
      <c r="A2" s="1"/>
      <c r="C2" s="37" t="s">
        <v>139</v>
      </c>
      <c r="D2" s="38"/>
      <c r="E2" s="2" t="s">
        <v>0</v>
      </c>
      <c r="F2" s="5" t="s">
        <v>130</v>
      </c>
      <c r="G2" s="4" t="s">
        <v>2</v>
      </c>
      <c r="H2" s="3" t="s">
        <v>131</v>
      </c>
      <c r="I2" s="3" t="s">
        <v>1</v>
      </c>
      <c r="J2" s="3" t="s">
        <v>3</v>
      </c>
      <c r="K2" s="3" t="s">
        <v>4</v>
      </c>
      <c r="L2" s="4" t="s">
        <v>5</v>
      </c>
      <c r="M2" s="3" t="s">
        <v>6</v>
      </c>
      <c r="N2" s="3" t="s">
        <v>7</v>
      </c>
      <c r="O2" s="5" t="s">
        <v>8</v>
      </c>
      <c r="P2" s="5" t="s">
        <v>9</v>
      </c>
      <c r="Q2" s="5" t="s">
        <v>137</v>
      </c>
      <c r="R2" s="5" t="s">
        <v>132</v>
      </c>
      <c r="S2" s="5" t="s">
        <v>133</v>
      </c>
      <c r="T2" s="5" t="s">
        <v>10</v>
      </c>
      <c r="U2" s="6" t="s">
        <v>134</v>
      </c>
      <c r="V2" s="44" t="s">
        <v>11</v>
      </c>
      <c r="W2" s="7" t="s">
        <v>12</v>
      </c>
      <c r="X2" s="8" t="s">
        <v>13</v>
      </c>
      <c r="Y2" s="1"/>
      <c r="Z2" s="1"/>
      <c r="AA2" s="1"/>
      <c r="AB2" s="1"/>
    </row>
    <row r="3" spans="1:28" ht="15.75" thickTop="1" x14ac:dyDescent="0.25">
      <c r="A3" s="1"/>
      <c r="B3" s="60">
        <v>1</v>
      </c>
      <c r="C3" s="9" t="s">
        <v>48</v>
      </c>
      <c r="D3" s="10" t="s">
        <v>16</v>
      </c>
      <c r="E3" s="11">
        <v>3</v>
      </c>
      <c r="F3" s="14">
        <v>12</v>
      </c>
      <c r="G3" s="13">
        <v>5</v>
      </c>
      <c r="H3" s="12">
        <v>0</v>
      </c>
      <c r="I3" s="12"/>
      <c r="J3" s="12">
        <v>0</v>
      </c>
      <c r="K3" s="12">
        <v>0</v>
      </c>
      <c r="L3" s="13">
        <v>0</v>
      </c>
      <c r="M3" s="12">
        <v>0</v>
      </c>
      <c r="N3" s="12">
        <v>0</v>
      </c>
      <c r="O3" s="14">
        <v>0</v>
      </c>
      <c r="P3" s="14">
        <v>0</v>
      </c>
      <c r="Q3" s="14">
        <v>0</v>
      </c>
      <c r="R3" s="15">
        <v>0</v>
      </c>
      <c r="S3" s="15">
        <v>0</v>
      </c>
      <c r="T3" s="15">
        <v>0</v>
      </c>
      <c r="U3" s="15">
        <v>0</v>
      </c>
      <c r="V3" s="42">
        <f t="shared" ref="V3:V31" si="0">SUM(E3:U3)</f>
        <v>20</v>
      </c>
      <c r="W3" s="12">
        <f t="shared" ref="W3:W31" si="1">SUM(E3,H3,J3,K3,M3,N3)-MIN(E3,H3,J3,K3,M3,N3)</f>
        <v>3</v>
      </c>
      <c r="X3" s="16">
        <f t="shared" ref="X3:X31" si="2">SUM(F3,O3,P3,Q3,R3,S3,T3,U3)-MIN(F3,O3,P3,Q3,R3,S3,T3,U3)</f>
        <v>12</v>
      </c>
      <c r="Y3" s="1"/>
      <c r="Z3" s="1"/>
      <c r="AA3" s="1"/>
      <c r="AB3" s="1"/>
    </row>
    <row r="4" spans="1:28" x14ac:dyDescent="0.25">
      <c r="A4" s="1"/>
      <c r="B4" s="70">
        <v>1</v>
      </c>
      <c r="C4" s="24" t="s">
        <v>149</v>
      </c>
      <c r="D4" s="18" t="s">
        <v>20</v>
      </c>
      <c r="E4" s="19">
        <v>5</v>
      </c>
      <c r="F4" s="22">
        <v>10</v>
      </c>
      <c r="G4" s="21">
        <v>5</v>
      </c>
      <c r="H4" s="20">
        <v>0</v>
      </c>
      <c r="I4" s="20"/>
      <c r="J4" s="20">
        <v>0</v>
      </c>
      <c r="K4" s="20">
        <v>0</v>
      </c>
      <c r="L4" s="21">
        <v>0</v>
      </c>
      <c r="M4" s="20">
        <v>0</v>
      </c>
      <c r="N4" s="20">
        <v>0</v>
      </c>
      <c r="O4" s="22">
        <v>0</v>
      </c>
      <c r="P4" s="22">
        <v>0</v>
      </c>
      <c r="Q4" s="22">
        <v>0</v>
      </c>
      <c r="R4" s="23">
        <v>0</v>
      </c>
      <c r="S4" s="23">
        <v>0</v>
      </c>
      <c r="T4" s="23">
        <v>0</v>
      </c>
      <c r="U4" s="23">
        <v>0</v>
      </c>
      <c r="V4" s="43">
        <f t="shared" si="0"/>
        <v>20</v>
      </c>
      <c r="W4" s="63">
        <f t="shared" si="1"/>
        <v>5</v>
      </c>
      <c r="X4" s="67">
        <f t="shared" si="2"/>
        <v>10</v>
      </c>
      <c r="Y4" s="1"/>
      <c r="Z4" s="1"/>
      <c r="AA4" s="1"/>
      <c r="AB4" s="1"/>
    </row>
    <row r="5" spans="1:28" x14ac:dyDescent="0.25">
      <c r="A5" s="1"/>
      <c r="B5" s="17">
        <v>1</v>
      </c>
      <c r="C5" s="24" t="s">
        <v>53</v>
      </c>
      <c r="D5" s="18" t="s">
        <v>16</v>
      </c>
      <c r="E5" s="19">
        <v>20</v>
      </c>
      <c r="F5" s="22">
        <v>0</v>
      </c>
      <c r="G5" s="21">
        <v>0</v>
      </c>
      <c r="H5" s="20">
        <v>0</v>
      </c>
      <c r="I5" s="20"/>
      <c r="J5" s="20">
        <v>0</v>
      </c>
      <c r="K5" s="20">
        <v>0</v>
      </c>
      <c r="L5" s="21">
        <v>0</v>
      </c>
      <c r="M5" s="20">
        <v>0</v>
      </c>
      <c r="N5" s="20">
        <v>0</v>
      </c>
      <c r="O5" s="22">
        <v>0</v>
      </c>
      <c r="P5" s="22">
        <v>0</v>
      </c>
      <c r="Q5" s="22">
        <v>0</v>
      </c>
      <c r="R5" s="23">
        <v>0</v>
      </c>
      <c r="S5" s="23">
        <v>0</v>
      </c>
      <c r="T5" s="23">
        <v>0</v>
      </c>
      <c r="U5" s="23">
        <v>0</v>
      </c>
      <c r="V5" s="43">
        <f t="shared" si="0"/>
        <v>20</v>
      </c>
      <c r="W5" s="63">
        <f t="shared" si="1"/>
        <v>20</v>
      </c>
      <c r="X5" s="67">
        <f t="shared" si="2"/>
        <v>0</v>
      </c>
      <c r="Y5" s="1"/>
      <c r="Z5" s="1"/>
      <c r="AA5" s="1"/>
      <c r="AB5" s="1"/>
    </row>
    <row r="6" spans="1:28" x14ac:dyDescent="0.25">
      <c r="A6" s="1"/>
      <c r="B6" s="70">
        <v>4</v>
      </c>
      <c r="C6" s="24" t="s">
        <v>50</v>
      </c>
      <c r="D6" s="18" t="s">
        <v>14</v>
      </c>
      <c r="E6" s="19">
        <v>12</v>
      </c>
      <c r="F6" s="22">
        <v>4</v>
      </c>
      <c r="G6" s="21">
        <v>0</v>
      </c>
      <c r="H6" s="20">
        <v>0</v>
      </c>
      <c r="I6" s="20"/>
      <c r="J6" s="20">
        <v>0</v>
      </c>
      <c r="K6" s="20">
        <v>0</v>
      </c>
      <c r="L6" s="21">
        <v>0</v>
      </c>
      <c r="M6" s="20">
        <v>0</v>
      </c>
      <c r="N6" s="20">
        <v>0</v>
      </c>
      <c r="O6" s="22">
        <v>0</v>
      </c>
      <c r="P6" s="22">
        <v>0</v>
      </c>
      <c r="Q6" s="22">
        <v>0</v>
      </c>
      <c r="R6" s="23">
        <v>0</v>
      </c>
      <c r="S6" s="23">
        <v>0</v>
      </c>
      <c r="T6" s="23">
        <v>0</v>
      </c>
      <c r="U6" s="23">
        <v>0</v>
      </c>
      <c r="V6" s="43">
        <f t="shared" si="0"/>
        <v>16</v>
      </c>
      <c r="W6" s="63">
        <f t="shared" si="1"/>
        <v>12</v>
      </c>
      <c r="X6" s="67">
        <f t="shared" si="2"/>
        <v>4</v>
      </c>
      <c r="Y6" s="1"/>
      <c r="Z6" s="1"/>
      <c r="AA6" s="1"/>
      <c r="AB6" s="1"/>
    </row>
    <row r="7" spans="1:28" x14ac:dyDescent="0.25">
      <c r="A7" s="1"/>
      <c r="B7" s="17">
        <v>5</v>
      </c>
      <c r="C7" s="24" t="s">
        <v>43</v>
      </c>
      <c r="D7" s="18" t="s">
        <v>20</v>
      </c>
      <c r="E7" s="19">
        <v>0</v>
      </c>
      <c r="F7" s="22">
        <v>8</v>
      </c>
      <c r="G7" s="21">
        <v>5</v>
      </c>
      <c r="H7" s="20">
        <v>0</v>
      </c>
      <c r="I7" s="20"/>
      <c r="J7" s="20">
        <v>0</v>
      </c>
      <c r="K7" s="20">
        <v>0</v>
      </c>
      <c r="L7" s="21">
        <v>0</v>
      </c>
      <c r="M7" s="20">
        <v>0</v>
      </c>
      <c r="N7" s="20">
        <v>0</v>
      </c>
      <c r="O7" s="22">
        <v>0</v>
      </c>
      <c r="P7" s="22">
        <v>0</v>
      </c>
      <c r="Q7" s="22">
        <v>0</v>
      </c>
      <c r="R7" s="23">
        <v>0</v>
      </c>
      <c r="S7" s="23">
        <v>0</v>
      </c>
      <c r="T7" s="23">
        <v>0</v>
      </c>
      <c r="U7" s="23">
        <v>0</v>
      </c>
      <c r="V7" s="43">
        <f t="shared" si="0"/>
        <v>13</v>
      </c>
      <c r="W7" s="63">
        <f t="shared" si="1"/>
        <v>0</v>
      </c>
      <c r="X7" s="67">
        <f t="shared" si="2"/>
        <v>8</v>
      </c>
      <c r="Y7" s="1"/>
      <c r="Z7" s="1"/>
      <c r="AA7" s="1"/>
      <c r="AB7" s="1"/>
    </row>
    <row r="8" spans="1:28" x14ac:dyDescent="0.25">
      <c r="A8" s="1"/>
      <c r="B8" s="17">
        <v>5</v>
      </c>
      <c r="C8" s="24" t="s">
        <v>67</v>
      </c>
      <c r="D8" s="18" t="s">
        <v>16</v>
      </c>
      <c r="E8" s="19">
        <v>2</v>
      </c>
      <c r="F8" s="22">
        <v>6</v>
      </c>
      <c r="G8" s="21">
        <v>5</v>
      </c>
      <c r="H8" s="20">
        <v>0</v>
      </c>
      <c r="I8" s="20"/>
      <c r="J8" s="20">
        <v>0</v>
      </c>
      <c r="K8" s="20">
        <v>0</v>
      </c>
      <c r="L8" s="21">
        <v>0</v>
      </c>
      <c r="M8" s="20">
        <v>0</v>
      </c>
      <c r="N8" s="20">
        <v>0</v>
      </c>
      <c r="O8" s="22">
        <v>0</v>
      </c>
      <c r="P8" s="22">
        <v>0</v>
      </c>
      <c r="Q8" s="22">
        <v>0</v>
      </c>
      <c r="R8" s="23">
        <v>0</v>
      </c>
      <c r="S8" s="23">
        <v>0</v>
      </c>
      <c r="T8" s="23">
        <v>0</v>
      </c>
      <c r="U8" s="23">
        <v>0</v>
      </c>
      <c r="V8" s="43">
        <f t="shared" si="0"/>
        <v>13</v>
      </c>
      <c r="W8" s="63">
        <f t="shared" si="1"/>
        <v>2</v>
      </c>
      <c r="X8" s="67">
        <f t="shared" si="2"/>
        <v>6</v>
      </c>
      <c r="Y8" s="1"/>
      <c r="Z8" s="1"/>
      <c r="AA8" s="1"/>
      <c r="AB8" s="1"/>
    </row>
    <row r="9" spans="1:28" x14ac:dyDescent="0.25">
      <c r="A9" s="1"/>
      <c r="B9" s="17">
        <v>7</v>
      </c>
      <c r="C9" s="24" t="s">
        <v>47</v>
      </c>
      <c r="D9" s="18" t="s">
        <v>18</v>
      </c>
      <c r="E9" s="19">
        <v>10</v>
      </c>
      <c r="F9" s="22">
        <v>2</v>
      </c>
      <c r="G9" s="21">
        <v>0</v>
      </c>
      <c r="H9" s="20">
        <v>0</v>
      </c>
      <c r="I9" s="20"/>
      <c r="J9" s="20">
        <v>0</v>
      </c>
      <c r="K9" s="20">
        <v>0</v>
      </c>
      <c r="L9" s="21">
        <v>0</v>
      </c>
      <c r="M9" s="20">
        <v>0</v>
      </c>
      <c r="N9" s="20">
        <v>0</v>
      </c>
      <c r="O9" s="22">
        <v>0</v>
      </c>
      <c r="P9" s="22">
        <v>0</v>
      </c>
      <c r="Q9" s="22">
        <v>0</v>
      </c>
      <c r="R9" s="23">
        <v>0</v>
      </c>
      <c r="S9" s="23">
        <v>0</v>
      </c>
      <c r="T9" s="23">
        <v>0</v>
      </c>
      <c r="U9" s="23">
        <v>0</v>
      </c>
      <c r="V9" s="43">
        <f t="shared" si="0"/>
        <v>12</v>
      </c>
      <c r="W9" s="63">
        <f t="shared" si="1"/>
        <v>10</v>
      </c>
      <c r="X9" s="67">
        <f t="shared" si="2"/>
        <v>2</v>
      </c>
      <c r="Y9" s="1"/>
      <c r="Z9" s="1"/>
      <c r="AA9" s="1"/>
      <c r="AB9" s="1"/>
    </row>
    <row r="10" spans="1:28" x14ac:dyDescent="0.25">
      <c r="A10" s="1"/>
      <c r="B10" s="70">
        <v>8</v>
      </c>
      <c r="C10" s="24" t="s">
        <v>151</v>
      </c>
      <c r="D10" s="18" t="s">
        <v>20</v>
      </c>
      <c r="E10" s="19">
        <v>2</v>
      </c>
      <c r="F10" s="22">
        <v>2</v>
      </c>
      <c r="G10" s="21">
        <v>5</v>
      </c>
      <c r="H10" s="20">
        <v>0</v>
      </c>
      <c r="I10" s="20"/>
      <c r="J10" s="20">
        <v>0</v>
      </c>
      <c r="K10" s="20">
        <v>0</v>
      </c>
      <c r="L10" s="21">
        <v>0</v>
      </c>
      <c r="M10" s="20">
        <v>0</v>
      </c>
      <c r="N10" s="20">
        <v>0</v>
      </c>
      <c r="O10" s="22">
        <v>0</v>
      </c>
      <c r="P10" s="22">
        <v>0</v>
      </c>
      <c r="Q10" s="22">
        <v>0</v>
      </c>
      <c r="R10" s="23">
        <v>0</v>
      </c>
      <c r="S10" s="23">
        <v>0</v>
      </c>
      <c r="T10" s="23">
        <v>0</v>
      </c>
      <c r="U10" s="23">
        <v>0</v>
      </c>
      <c r="V10" s="43">
        <f t="shared" si="0"/>
        <v>9</v>
      </c>
      <c r="W10" s="63">
        <f t="shared" si="1"/>
        <v>2</v>
      </c>
      <c r="X10" s="67">
        <f t="shared" si="2"/>
        <v>2</v>
      </c>
      <c r="Y10" s="1"/>
      <c r="Z10" s="1"/>
      <c r="AA10" s="1"/>
      <c r="AB10" s="1"/>
    </row>
    <row r="11" spans="1:28" x14ac:dyDescent="0.25">
      <c r="A11" s="1"/>
      <c r="B11" s="17">
        <v>9</v>
      </c>
      <c r="C11" s="24" t="s">
        <v>121</v>
      </c>
      <c r="D11" s="18" t="s">
        <v>56</v>
      </c>
      <c r="E11" s="19">
        <v>8</v>
      </c>
      <c r="F11" s="22">
        <v>0</v>
      </c>
      <c r="G11" s="21">
        <v>0</v>
      </c>
      <c r="H11" s="20">
        <v>0</v>
      </c>
      <c r="I11" s="20"/>
      <c r="J11" s="20">
        <v>0</v>
      </c>
      <c r="K11" s="20">
        <v>0</v>
      </c>
      <c r="L11" s="21">
        <v>0</v>
      </c>
      <c r="M11" s="20">
        <v>0</v>
      </c>
      <c r="N11" s="20">
        <v>0</v>
      </c>
      <c r="O11" s="22">
        <v>0</v>
      </c>
      <c r="P11" s="22">
        <v>0</v>
      </c>
      <c r="Q11" s="22">
        <v>0</v>
      </c>
      <c r="R11" s="23">
        <v>0</v>
      </c>
      <c r="S11" s="23">
        <v>0</v>
      </c>
      <c r="T11" s="23">
        <v>0</v>
      </c>
      <c r="U11" s="23">
        <v>0</v>
      </c>
      <c r="V11" s="43">
        <f t="shared" si="0"/>
        <v>8</v>
      </c>
      <c r="W11" s="63">
        <f t="shared" si="1"/>
        <v>8</v>
      </c>
      <c r="X11" s="67">
        <f t="shared" si="2"/>
        <v>0</v>
      </c>
      <c r="Y11" s="1"/>
      <c r="Z11" s="1"/>
      <c r="AA11" s="1"/>
      <c r="AB11" s="1"/>
    </row>
    <row r="12" spans="1:28" x14ac:dyDescent="0.25">
      <c r="A12" s="1"/>
      <c r="B12" s="70">
        <v>10</v>
      </c>
      <c r="C12" s="55" t="s">
        <v>42</v>
      </c>
      <c r="D12" s="18" t="s">
        <v>16</v>
      </c>
      <c r="E12" s="19">
        <v>0</v>
      </c>
      <c r="F12" s="22">
        <v>2</v>
      </c>
      <c r="G12" s="21">
        <v>5</v>
      </c>
      <c r="H12" s="20">
        <v>0</v>
      </c>
      <c r="I12" s="20"/>
      <c r="J12" s="20">
        <v>0</v>
      </c>
      <c r="K12" s="20">
        <v>0</v>
      </c>
      <c r="L12" s="21">
        <v>0</v>
      </c>
      <c r="M12" s="20">
        <v>0</v>
      </c>
      <c r="N12" s="20">
        <v>0</v>
      </c>
      <c r="O12" s="22">
        <v>0</v>
      </c>
      <c r="P12" s="22">
        <v>0</v>
      </c>
      <c r="Q12" s="22">
        <v>0</v>
      </c>
      <c r="R12" s="23">
        <v>0</v>
      </c>
      <c r="S12" s="23">
        <v>0</v>
      </c>
      <c r="T12" s="23">
        <v>0</v>
      </c>
      <c r="U12" s="23">
        <v>0</v>
      </c>
      <c r="V12" s="43">
        <f t="shared" si="0"/>
        <v>7</v>
      </c>
      <c r="W12" s="63">
        <f t="shared" si="1"/>
        <v>0</v>
      </c>
      <c r="X12" s="67">
        <f t="shared" si="2"/>
        <v>2</v>
      </c>
      <c r="Y12" s="1"/>
      <c r="Z12" s="1"/>
      <c r="AA12" s="1"/>
      <c r="AB12" s="1"/>
    </row>
    <row r="13" spans="1:28" x14ac:dyDescent="0.25">
      <c r="A13" s="1"/>
      <c r="B13" s="70">
        <v>10</v>
      </c>
      <c r="C13" s="24" t="s">
        <v>45</v>
      </c>
      <c r="D13" s="18" t="s">
        <v>22</v>
      </c>
      <c r="E13" s="19">
        <v>2</v>
      </c>
      <c r="F13" s="22">
        <v>0</v>
      </c>
      <c r="G13" s="21">
        <v>5</v>
      </c>
      <c r="H13" s="20">
        <v>0</v>
      </c>
      <c r="I13" s="20"/>
      <c r="J13" s="20">
        <v>0</v>
      </c>
      <c r="K13" s="20">
        <v>0</v>
      </c>
      <c r="L13" s="21">
        <v>0</v>
      </c>
      <c r="M13" s="20">
        <v>0</v>
      </c>
      <c r="N13" s="20">
        <v>0</v>
      </c>
      <c r="O13" s="22">
        <v>0</v>
      </c>
      <c r="P13" s="22">
        <v>0</v>
      </c>
      <c r="Q13" s="22">
        <v>0</v>
      </c>
      <c r="R13" s="23">
        <v>0</v>
      </c>
      <c r="S13" s="23">
        <v>0</v>
      </c>
      <c r="T13" s="23">
        <v>0</v>
      </c>
      <c r="U13" s="23">
        <v>0</v>
      </c>
      <c r="V13" s="43">
        <f t="shared" si="0"/>
        <v>7</v>
      </c>
      <c r="W13" s="63">
        <f t="shared" si="1"/>
        <v>2</v>
      </c>
      <c r="X13" s="67">
        <f t="shared" si="2"/>
        <v>0</v>
      </c>
      <c r="Z13" s="1"/>
      <c r="AA13" s="1"/>
      <c r="AB13" s="1"/>
    </row>
    <row r="14" spans="1:28" x14ac:dyDescent="0.25">
      <c r="A14" s="1"/>
      <c r="B14" s="70">
        <v>10</v>
      </c>
      <c r="C14" s="24" t="s">
        <v>148</v>
      </c>
      <c r="D14" s="18" t="s">
        <v>18</v>
      </c>
      <c r="E14" s="19">
        <v>7</v>
      </c>
      <c r="F14" s="22">
        <v>0</v>
      </c>
      <c r="G14" s="21">
        <v>0</v>
      </c>
      <c r="H14" s="20">
        <v>0</v>
      </c>
      <c r="I14" s="20"/>
      <c r="J14" s="20">
        <v>0</v>
      </c>
      <c r="K14" s="20">
        <v>0</v>
      </c>
      <c r="L14" s="21">
        <v>0</v>
      </c>
      <c r="M14" s="20">
        <v>0</v>
      </c>
      <c r="N14" s="20">
        <v>0</v>
      </c>
      <c r="O14" s="22">
        <v>0</v>
      </c>
      <c r="P14" s="22">
        <v>0</v>
      </c>
      <c r="Q14" s="22">
        <v>0</v>
      </c>
      <c r="R14" s="23">
        <v>0</v>
      </c>
      <c r="S14" s="23">
        <v>0</v>
      </c>
      <c r="T14" s="23">
        <v>0</v>
      </c>
      <c r="U14" s="23">
        <v>0</v>
      </c>
      <c r="V14" s="43">
        <f t="shared" si="0"/>
        <v>7</v>
      </c>
      <c r="W14" s="63">
        <f t="shared" si="1"/>
        <v>7</v>
      </c>
      <c r="X14" s="67">
        <f t="shared" si="2"/>
        <v>0</v>
      </c>
      <c r="Y14" s="1"/>
      <c r="Z14" s="1"/>
      <c r="AA14" s="1"/>
      <c r="AB14" s="1"/>
    </row>
    <row r="15" spans="1:28" x14ac:dyDescent="0.25">
      <c r="A15" s="1"/>
      <c r="B15" s="17">
        <v>13</v>
      </c>
      <c r="C15" s="24" t="s">
        <v>98</v>
      </c>
      <c r="D15" s="18" t="s">
        <v>25</v>
      </c>
      <c r="E15" s="19">
        <v>6</v>
      </c>
      <c r="F15" s="22">
        <v>0</v>
      </c>
      <c r="G15" s="21">
        <v>0</v>
      </c>
      <c r="H15" s="20">
        <v>0</v>
      </c>
      <c r="I15" s="20"/>
      <c r="J15" s="20">
        <v>0</v>
      </c>
      <c r="K15" s="20">
        <v>0</v>
      </c>
      <c r="L15" s="21">
        <v>0</v>
      </c>
      <c r="M15" s="20">
        <v>0</v>
      </c>
      <c r="N15" s="20">
        <v>0</v>
      </c>
      <c r="O15" s="22">
        <v>0</v>
      </c>
      <c r="P15" s="22">
        <v>0</v>
      </c>
      <c r="Q15" s="22">
        <v>0</v>
      </c>
      <c r="R15" s="23">
        <v>0</v>
      </c>
      <c r="S15" s="23">
        <v>0</v>
      </c>
      <c r="T15" s="23">
        <v>0</v>
      </c>
      <c r="U15" s="23">
        <v>0</v>
      </c>
      <c r="V15" s="43">
        <f t="shared" si="0"/>
        <v>6</v>
      </c>
      <c r="W15" s="63">
        <f t="shared" si="1"/>
        <v>6</v>
      </c>
      <c r="X15" s="67">
        <f t="shared" si="2"/>
        <v>0</v>
      </c>
      <c r="Y15" s="1"/>
      <c r="Z15" s="1"/>
      <c r="AA15" s="1"/>
      <c r="AB15" s="1"/>
    </row>
    <row r="16" spans="1:28" x14ac:dyDescent="0.25">
      <c r="A16" s="1"/>
      <c r="B16" s="70">
        <v>14</v>
      </c>
      <c r="C16" s="24" t="s">
        <v>116</v>
      </c>
      <c r="D16" s="18" t="s">
        <v>20</v>
      </c>
      <c r="E16" s="19">
        <v>0</v>
      </c>
      <c r="F16" s="22">
        <v>0</v>
      </c>
      <c r="G16" s="21">
        <v>5</v>
      </c>
      <c r="H16" s="20">
        <v>0</v>
      </c>
      <c r="I16" s="20"/>
      <c r="J16" s="20">
        <v>0</v>
      </c>
      <c r="K16" s="20">
        <v>0</v>
      </c>
      <c r="L16" s="21">
        <v>0</v>
      </c>
      <c r="M16" s="20">
        <v>0</v>
      </c>
      <c r="N16" s="20">
        <v>0</v>
      </c>
      <c r="O16" s="22">
        <v>0</v>
      </c>
      <c r="P16" s="22">
        <v>0</v>
      </c>
      <c r="Q16" s="22">
        <v>0</v>
      </c>
      <c r="R16" s="23">
        <v>0</v>
      </c>
      <c r="S16" s="23">
        <v>0</v>
      </c>
      <c r="T16" s="23">
        <v>0</v>
      </c>
      <c r="U16" s="23">
        <v>0</v>
      </c>
      <c r="V16" s="43">
        <f t="shared" si="0"/>
        <v>5</v>
      </c>
      <c r="W16" s="63">
        <f t="shared" si="1"/>
        <v>0</v>
      </c>
      <c r="X16" s="67">
        <f t="shared" si="2"/>
        <v>0</v>
      </c>
      <c r="Z16" s="1"/>
      <c r="AA16" s="1"/>
      <c r="AB16" s="1"/>
    </row>
    <row r="17" spans="1:28" x14ac:dyDescent="0.25">
      <c r="A17" s="1"/>
      <c r="B17" s="70">
        <v>14</v>
      </c>
      <c r="C17" s="24" t="s">
        <v>158</v>
      </c>
      <c r="D17" s="18" t="s">
        <v>20</v>
      </c>
      <c r="E17" s="19">
        <v>0</v>
      </c>
      <c r="F17" s="22">
        <v>5</v>
      </c>
      <c r="G17" s="21">
        <v>0</v>
      </c>
      <c r="H17" s="20">
        <v>0</v>
      </c>
      <c r="I17" s="20"/>
      <c r="J17" s="20">
        <v>0</v>
      </c>
      <c r="K17" s="20">
        <v>0</v>
      </c>
      <c r="L17" s="21">
        <v>0</v>
      </c>
      <c r="M17" s="20">
        <v>0</v>
      </c>
      <c r="N17" s="20">
        <v>0</v>
      </c>
      <c r="O17" s="22">
        <v>0</v>
      </c>
      <c r="P17" s="22">
        <v>0</v>
      </c>
      <c r="Q17" s="22">
        <v>0</v>
      </c>
      <c r="R17" s="23">
        <v>0</v>
      </c>
      <c r="S17" s="23">
        <v>0</v>
      </c>
      <c r="T17" s="23">
        <v>0</v>
      </c>
      <c r="U17" s="23">
        <v>0</v>
      </c>
      <c r="V17" s="43">
        <f t="shared" si="0"/>
        <v>5</v>
      </c>
      <c r="W17" s="63">
        <f t="shared" si="1"/>
        <v>0</v>
      </c>
      <c r="X17" s="67">
        <f t="shared" si="2"/>
        <v>5</v>
      </c>
      <c r="Z17" s="1"/>
      <c r="AA17" s="1"/>
      <c r="AB17" s="1"/>
    </row>
    <row r="18" spans="1:28" x14ac:dyDescent="0.25">
      <c r="A18" s="1"/>
      <c r="B18" s="70">
        <v>14</v>
      </c>
      <c r="C18" s="24" t="s">
        <v>166</v>
      </c>
      <c r="D18" s="18" t="s">
        <v>14</v>
      </c>
      <c r="E18" s="19">
        <v>0</v>
      </c>
      <c r="F18" s="22">
        <v>0</v>
      </c>
      <c r="G18" s="21">
        <v>5</v>
      </c>
      <c r="H18" s="20">
        <v>0</v>
      </c>
      <c r="I18" s="20"/>
      <c r="J18" s="20">
        <v>0</v>
      </c>
      <c r="K18" s="20">
        <v>0</v>
      </c>
      <c r="L18" s="21">
        <v>0</v>
      </c>
      <c r="M18" s="20">
        <v>0</v>
      </c>
      <c r="N18" s="20">
        <v>0</v>
      </c>
      <c r="O18" s="22">
        <v>0</v>
      </c>
      <c r="P18" s="22">
        <v>0</v>
      </c>
      <c r="Q18" s="22">
        <v>0</v>
      </c>
      <c r="R18" s="23">
        <v>0</v>
      </c>
      <c r="S18" s="23">
        <v>0</v>
      </c>
      <c r="T18" s="23">
        <v>0</v>
      </c>
      <c r="U18" s="23">
        <v>0</v>
      </c>
      <c r="V18" s="43">
        <f t="shared" si="0"/>
        <v>5</v>
      </c>
      <c r="W18" s="63">
        <f t="shared" si="1"/>
        <v>0</v>
      </c>
      <c r="X18" s="67">
        <f t="shared" si="2"/>
        <v>0</v>
      </c>
      <c r="Y18" s="1"/>
      <c r="Z18" s="1"/>
      <c r="AA18" s="1"/>
      <c r="AB18" s="1"/>
    </row>
    <row r="19" spans="1:28" x14ac:dyDescent="0.25">
      <c r="A19" s="1"/>
      <c r="B19" s="70">
        <v>14</v>
      </c>
      <c r="C19" s="24" t="s">
        <v>167</v>
      </c>
      <c r="D19" s="18" t="s">
        <v>14</v>
      </c>
      <c r="E19" s="19">
        <v>0</v>
      </c>
      <c r="F19" s="22">
        <v>0</v>
      </c>
      <c r="G19" s="21">
        <v>5</v>
      </c>
      <c r="H19" s="20">
        <v>0</v>
      </c>
      <c r="I19" s="20"/>
      <c r="J19" s="20">
        <v>0</v>
      </c>
      <c r="K19" s="20">
        <v>0</v>
      </c>
      <c r="L19" s="21">
        <v>0</v>
      </c>
      <c r="M19" s="20">
        <v>0</v>
      </c>
      <c r="N19" s="20">
        <v>0</v>
      </c>
      <c r="O19" s="22">
        <v>0</v>
      </c>
      <c r="P19" s="22">
        <v>0</v>
      </c>
      <c r="Q19" s="22">
        <v>0</v>
      </c>
      <c r="R19" s="23">
        <v>0</v>
      </c>
      <c r="S19" s="23">
        <v>0</v>
      </c>
      <c r="T19" s="23">
        <v>0</v>
      </c>
      <c r="U19" s="23">
        <v>0</v>
      </c>
      <c r="V19" s="43">
        <f t="shared" si="0"/>
        <v>5</v>
      </c>
      <c r="W19" s="63">
        <f t="shared" si="1"/>
        <v>0</v>
      </c>
      <c r="X19" s="67">
        <f t="shared" si="2"/>
        <v>0</v>
      </c>
      <c r="Y19" s="1"/>
      <c r="Z19" s="1"/>
      <c r="AA19" s="1"/>
      <c r="AB19" s="1"/>
    </row>
    <row r="20" spans="1:28" x14ac:dyDescent="0.25">
      <c r="A20" s="1"/>
      <c r="B20" s="70">
        <v>14</v>
      </c>
      <c r="C20" s="24" t="s">
        <v>55</v>
      </c>
      <c r="D20" s="18" t="s">
        <v>20</v>
      </c>
      <c r="E20" s="19">
        <v>0</v>
      </c>
      <c r="F20" s="22">
        <v>0</v>
      </c>
      <c r="G20" s="21">
        <v>5</v>
      </c>
      <c r="H20" s="20">
        <v>0</v>
      </c>
      <c r="I20" s="20"/>
      <c r="J20" s="20">
        <v>0</v>
      </c>
      <c r="K20" s="20">
        <v>0</v>
      </c>
      <c r="L20" s="21">
        <v>0</v>
      </c>
      <c r="M20" s="20">
        <v>0</v>
      </c>
      <c r="N20" s="20">
        <v>0</v>
      </c>
      <c r="O20" s="22">
        <v>0</v>
      </c>
      <c r="P20" s="22">
        <v>0</v>
      </c>
      <c r="Q20" s="22">
        <v>0</v>
      </c>
      <c r="R20" s="23">
        <v>0</v>
      </c>
      <c r="S20" s="23">
        <v>0</v>
      </c>
      <c r="T20" s="23">
        <v>0</v>
      </c>
      <c r="U20" s="23">
        <v>0</v>
      </c>
      <c r="V20" s="43">
        <f t="shared" si="0"/>
        <v>5</v>
      </c>
      <c r="W20" s="63">
        <f t="shared" si="1"/>
        <v>0</v>
      </c>
      <c r="X20" s="67">
        <f t="shared" si="2"/>
        <v>0</v>
      </c>
      <c r="Z20" s="1"/>
      <c r="AA20" s="1"/>
      <c r="AB20" s="1"/>
    </row>
    <row r="21" spans="1:28" x14ac:dyDescent="0.25">
      <c r="A21" s="1"/>
      <c r="B21" s="17">
        <v>19</v>
      </c>
      <c r="C21" s="24" t="s">
        <v>97</v>
      </c>
      <c r="D21" s="18" t="s">
        <v>56</v>
      </c>
      <c r="E21" s="19">
        <v>4</v>
      </c>
      <c r="F21" s="22">
        <v>0</v>
      </c>
      <c r="G21" s="21">
        <v>0</v>
      </c>
      <c r="H21" s="20">
        <v>0</v>
      </c>
      <c r="I21" s="20"/>
      <c r="J21" s="20">
        <v>0</v>
      </c>
      <c r="K21" s="20">
        <v>0</v>
      </c>
      <c r="L21" s="21">
        <v>0</v>
      </c>
      <c r="M21" s="20">
        <v>0</v>
      </c>
      <c r="N21" s="20">
        <v>0</v>
      </c>
      <c r="O21" s="22">
        <v>0</v>
      </c>
      <c r="P21" s="22">
        <v>0</v>
      </c>
      <c r="Q21" s="22">
        <v>0</v>
      </c>
      <c r="R21" s="23">
        <v>0</v>
      </c>
      <c r="S21" s="23">
        <v>0</v>
      </c>
      <c r="T21" s="23">
        <v>0</v>
      </c>
      <c r="U21" s="23">
        <v>0</v>
      </c>
      <c r="V21" s="43">
        <f t="shared" si="0"/>
        <v>4</v>
      </c>
      <c r="W21" s="63">
        <f t="shared" si="1"/>
        <v>4</v>
      </c>
      <c r="X21" s="67">
        <f t="shared" si="2"/>
        <v>0</v>
      </c>
      <c r="Y21" s="1"/>
      <c r="Z21" s="1"/>
      <c r="AA21" s="1"/>
      <c r="AB21" s="1"/>
    </row>
    <row r="22" spans="1:28" x14ac:dyDescent="0.25">
      <c r="A22" s="1"/>
      <c r="B22" s="70">
        <v>20</v>
      </c>
      <c r="C22" s="24" t="s">
        <v>159</v>
      </c>
      <c r="D22" s="18" t="s">
        <v>16</v>
      </c>
      <c r="E22" s="62">
        <v>0</v>
      </c>
      <c r="F22" s="22">
        <v>3</v>
      </c>
      <c r="G22" s="21">
        <v>0</v>
      </c>
      <c r="H22" s="20">
        <v>0</v>
      </c>
      <c r="I22" s="20"/>
      <c r="J22" s="20">
        <v>0</v>
      </c>
      <c r="K22" s="20">
        <v>0</v>
      </c>
      <c r="L22" s="21">
        <v>0</v>
      </c>
      <c r="M22" s="20">
        <v>0</v>
      </c>
      <c r="N22" s="20">
        <v>0</v>
      </c>
      <c r="O22" s="22">
        <v>0</v>
      </c>
      <c r="P22" s="22">
        <v>0</v>
      </c>
      <c r="Q22" s="22">
        <v>0</v>
      </c>
      <c r="R22" s="23">
        <v>0</v>
      </c>
      <c r="S22" s="23">
        <v>0</v>
      </c>
      <c r="T22" s="23">
        <v>0</v>
      </c>
      <c r="U22" s="23">
        <v>0</v>
      </c>
      <c r="V22" s="43">
        <f t="shared" si="0"/>
        <v>3</v>
      </c>
      <c r="W22" s="63">
        <f t="shared" si="1"/>
        <v>0</v>
      </c>
      <c r="X22" s="67">
        <f t="shared" si="2"/>
        <v>3</v>
      </c>
      <c r="Z22" s="1"/>
      <c r="AA22" s="1"/>
      <c r="AB22" s="1"/>
    </row>
    <row r="23" spans="1:28" x14ac:dyDescent="0.25">
      <c r="A23" s="1"/>
      <c r="B23" s="17">
        <v>21</v>
      </c>
      <c r="C23" s="24" t="s">
        <v>152</v>
      </c>
      <c r="D23" s="18" t="s">
        <v>20</v>
      </c>
      <c r="E23" s="62">
        <v>2</v>
      </c>
      <c r="F23" s="22">
        <v>0</v>
      </c>
      <c r="G23" s="21">
        <v>0</v>
      </c>
      <c r="H23" s="20">
        <v>0</v>
      </c>
      <c r="I23" s="20"/>
      <c r="J23" s="20">
        <v>0</v>
      </c>
      <c r="K23" s="20">
        <v>0</v>
      </c>
      <c r="L23" s="21">
        <v>0</v>
      </c>
      <c r="M23" s="20">
        <v>0</v>
      </c>
      <c r="N23" s="20">
        <v>0</v>
      </c>
      <c r="O23" s="22">
        <v>0</v>
      </c>
      <c r="P23" s="22">
        <v>0</v>
      </c>
      <c r="Q23" s="22">
        <v>0</v>
      </c>
      <c r="R23" s="23">
        <v>0</v>
      </c>
      <c r="S23" s="23">
        <v>0</v>
      </c>
      <c r="T23" s="23">
        <v>0</v>
      </c>
      <c r="U23" s="23">
        <v>0</v>
      </c>
      <c r="V23" s="43">
        <f t="shared" si="0"/>
        <v>2</v>
      </c>
      <c r="W23" s="63">
        <f t="shared" si="1"/>
        <v>2</v>
      </c>
      <c r="X23" s="67">
        <f t="shared" si="2"/>
        <v>0</v>
      </c>
      <c r="Y23" s="1"/>
      <c r="Z23" s="1"/>
      <c r="AA23" s="1"/>
      <c r="AB23" s="1"/>
    </row>
    <row r="24" spans="1:28" x14ac:dyDescent="0.25">
      <c r="A24" s="1"/>
      <c r="B24" s="17">
        <v>21</v>
      </c>
      <c r="C24" s="24" t="s">
        <v>124</v>
      </c>
      <c r="D24" s="18" t="s">
        <v>14</v>
      </c>
      <c r="E24" s="62">
        <v>2</v>
      </c>
      <c r="F24" s="22">
        <v>0</v>
      </c>
      <c r="G24" s="21">
        <v>0</v>
      </c>
      <c r="H24" s="20">
        <v>0</v>
      </c>
      <c r="I24" s="20"/>
      <c r="J24" s="20">
        <v>0</v>
      </c>
      <c r="K24" s="20">
        <v>0</v>
      </c>
      <c r="L24" s="21">
        <v>0</v>
      </c>
      <c r="M24" s="20">
        <v>0</v>
      </c>
      <c r="N24" s="20">
        <v>0</v>
      </c>
      <c r="O24" s="22">
        <v>0</v>
      </c>
      <c r="P24" s="22">
        <v>0</v>
      </c>
      <c r="Q24" s="22">
        <v>0</v>
      </c>
      <c r="R24" s="23">
        <v>0</v>
      </c>
      <c r="S24" s="23">
        <v>0</v>
      </c>
      <c r="T24" s="23">
        <v>0</v>
      </c>
      <c r="U24" s="23">
        <v>0</v>
      </c>
      <c r="V24" s="43">
        <f t="shared" si="0"/>
        <v>2</v>
      </c>
      <c r="W24" s="63">
        <f t="shared" si="1"/>
        <v>2</v>
      </c>
      <c r="X24" s="67">
        <f t="shared" si="2"/>
        <v>0</v>
      </c>
      <c r="Y24" s="1"/>
      <c r="Z24" s="1"/>
      <c r="AA24" s="1"/>
      <c r="AB24" s="1"/>
    </row>
    <row r="25" spans="1:28" x14ac:dyDescent="0.25">
      <c r="A25" s="1"/>
      <c r="B25" s="17">
        <v>21</v>
      </c>
      <c r="C25" s="24" t="s">
        <v>99</v>
      </c>
      <c r="D25" s="18" t="s">
        <v>18</v>
      </c>
      <c r="E25" s="62">
        <v>2</v>
      </c>
      <c r="F25" s="22">
        <v>0</v>
      </c>
      <c r="G25" s="21">
        <v>0</v>
      </c>
      <c r="H25" s="20">
        <v>0</v>
      </c>
      <c r="I25" s="20"/>
      <c r="J25" s="20">
        <v>0</v>
      </c>
      <c r="K25" s="20">
        <v>0</v>
      </c>
      <c r="L25" s="21">
        <v>0</v>
      </c>
      <c r="M25" s="20">
        <v>0</v>
      </c>
      <c r="N25" s="20">
        <v>0</v>
      </c>
      <c r="O25" s="22">
        <v>0</v>
      </c>
      <c r="P25" s="22">
        <v>0</v>
      </c>
      <c r="Q25" s="22">
        <v>0</v>
      </c>
      <c r="R25" s="23">
        <v>0</v>
      </c>
      <c r="S25" s="23">
        <v>0</v>
      </c>
      <c r="T25" s="23">
        <v>0</v>
      </c>
      <c r="U25" s="23">
        <v>0</v>
      </c>
      <c r="V25" s="43">
        <f t="shared" si="0"/>
        <v>2</v>
      </c>
      <c r="W25" s="63">
        <f t="shared" si="1"/>
        <v>2</v>
      </c>
      <c r="X25" s="67">
        <f t="shared" si="2"/>
        <v>0</v>
      </c>
      <c r="Y25" s="1"/>
      <c r="Z25" s="1"/>
      <c r="AA25" s="1"/>
      <c r="AB25" s="1"/>
    </row>
    <row r="26" spans="1:28" x14ac:dyDescent="0.25">
      <c r="A26" s="1"/>
      <c r="B26" s="17">
        <v>21</v>
      </c>
      <c r="C26" s="24" t="s">
        <v>150</v>
      </c>
      <c r="D26" s="18" t="s">
        <v>56</v>
      </c>
      <c r="E26" s="62">
        <v>2</v>
      </c>
      <c r="F26" s="22">
        <v>0</v>
      </c>
      <c r="G26" s="21">
        <v>0</v>
      </c>
      <c r="H26" s="20">
        <v>0</v>
      </c>
      <c r="I26" s="20"/>
      <c r="J26" s="20">
        <v>0</v>
      </c>
      <c r="K26" s="20">
        <v>0</v>
      </c>
      <c r="L26" s="21">
        <v>0</v>
      </c>
      <c r="M26" s="20">
        <v>0</v>
      </c>
      <c r="N26" s="20">
        <v>0</v>
      </c>
      <c r="O26" s="22">
        <v>0</v>
      </c>
      <c r="P26" s="22">
        <v>0</v>
      </c>
      <c r="Q26" s="22">
        <v>0</v>
      </c>
      <c r="R26" s="23">
        <v>0</v>
      </c>
      <c r="S26" s="23">
        <v>0</v>
      </c>
      <c r="T26" s="23">
        <v>0</v>
      </c>
      <c r="U26" s="23">
        <v>0</v>
      </c>
      <c r="V26" s="43">
        <f t="shared" si="0"/>
        <v>2</v>
      </c>
      <c r="W26" s="63">
        <f t="shared" si="1"/>
        <v>2</v>
      </c>
      <c r="X26" s="67">
        <f t="shared" si="2"/>
        <v>0</v>
      </c>
      <c r="Y26" s="1"/>
      <c r="Z26" s="1"/>
      <c r="AA26" s="1"/>
      <c r="AB26" s="1"/>
    </row>
    <row r="27" spans="1:28" x14ac:dyDescent="0.25">
      <c r="A27" s="1"/>
      <c r="B27" s="17">
        <v>21</v>
      </c>
      <c r="C27" s="24" t="s">
        <v>100</v>
      </c>
      <c r="D27" s="18" t="s">
        <v>56</v>
      </c>
      <c r="E27" s="62">
        <v>2</v>
      </c>
      <c r="F27" s="22">
        <v>0</v>
      </c>
      <c r="G27" s="21">
        <v>0</v>
      </c>
      <c r="H27" s="20">
        <v>0</v>
      </c>
      <c r="I27" s="20"/>
      <c r="J27" s="20">
        <v>0</v>
      </c>
      <c r="K27" s="20">
        <v>0</v>
      </c>
      <c r="L27" s="21">
        <v>0</v>
      </c>
      <c r="M27" s="20">
        <v>0</v>
      </c>
      <c r="N27" s="20">
        <v>0</v>
      </c>
      <c r="O27" s="22">
        <v>0</v>
      </c>
      <c r="P27" s="22">
        <v>0</v>
      </c>
      <c r="Q27" s="22">
        <v>0</v>
      </c>
      <c r="R27" s="23">
        <v>0</v>
      </c>
      <c r="S27" s="23">
        <v>0</v>
      </c>
      <c r="T27" s="23">
        <v>0</v>
      </c>
      <c r="U27" s="23">
        <v>0</v>
      </c>
      <c r="V27" s="43">
        <f t="shared" si="0"/>
        <v>2</v>
      </c>
      <c r="W27" s="63">
        <f t="shared" si="1"/>
        <v>2</v>
      </c>
      <c r="X27" s="67">
        <f t="shared" si="2"/>
        <v>0</v>
      </c>
      <c r="Y27" s="1"/>
      <c r="Z27" s="1"/>
      <c r="AA27" s="1"/>
      <c r="AB27" s="1"/>
    </row>
    <row r="28" spans="1:28" x14ac:dyDescent="0.25">
      <c r="A28" s="1"/>
      <c r="B28" s="17">
        <v>21</v>
      </c>
      <c r="C28" s="24" t="s">
        <v>51</v>
      </c>
      <c r="D28" s="18" t="s">
        <v>36</v>
      </c>
      <c r="E28" s="62">
        <v>2</v>
      </c>
      <c r="F28" s="22">
        <v>0</v>
      </c>
      <c r="G28" s="21">
        <v>0</v>
      </c>
      <c r="H28" s="20">
        <v>0</v>
      </c>
      <c r="I28" s="20"/>
      <c r="J28" s="20">
        <v>0</v>
      </c>
      <c r="K28" s="20">
        <v>0</v>
      </c>
      <c r="L28" s="21">
        <v>0</v>
      </c>
      <c r="M28" s="20">
        <v>0</v>
      </c>
      <c r="N28" s="20">
        <v>0</v>
      </c>
      <c r="O28" s="22">
        <v>0</v>
      </c>
      <c r="P28" s="22">
        <v>0</v>
      </c>
      <c r="Q28" s="22">
        <v>0</v>
      </c>
      <c r="R28" s="23">
        <v>0</v>
      </c>
      <c r="S28" s="23">
        <v>0</v>
      </c>
      <c r="T28" s="23">
        <v>0</v>
      </c>
      <c r="U28" s="23">
        <v>0</v>
      </c>
      <c r="V28" s="43">
        <f t="shared" si="0"/>
        <v>2</v>
      </c>
      <c r="W28" s="63">
        <f t="shared" si="1"/>
        <v>2</v>
      </c>
      <c r="X28" s="67">
        <f t="shared" si="2"/>
        <v>0</v>
      </c>
      <c r="Y28" s="1"/>
      <c r="Z28" s="1"/>
      <c r="AA28" s="1"/>
      <c r="AB28" s="1"/>
    </row>
    <row r="29" spans="1:28" x14ac:dyDescent="0.25">
      <c r="A29" s="1"/>
      <c r="B29" s="17">
        <v>21</v>
      </c>
      <c r="C29" s="24" t="s">
        <v>101</v>
      </c>
      <c r="D29" s="18" t="s">
        <v>16</v>
      </c>
      <c r="E29" s="62">
        <v>0</v>
      </c>
      <c r="F29" s="22">
        <v>2</v>
      </c>
      <c r="G29" s="21">
        <v>0</v>
      </c>
      <c r="H29" s="20">
        <v>0</v>
      </c>
      <c r="I29" s="20"/>
      <c r="J29" s="20">
        <v>0</v>
      </c>
      <c r="K29" s="20">
        <v>0</v>
      </c>
      <c r="L29" s="21">
        <v>0</v>
      </c>
      <c r="M29" s="20">
        <v>0</v>
      </c>
      <c r="N29" s="20">
        <v>0</v>
      </c>
      <c r="O29" s="22">
        <v>0</v>
      </c>
      <c r="P29" s="22">
        <v>0</v>
      </c>
      <c r="Q29" s="22">
        <v>0</v>
      </c>
      <c r="R29" s="23">
        <v>0</v>
      </c>
      <c r="S29" s="23">
        <v>0</v>
      </c>
      <c r="T29" s="23">
        <v>0</v>
      </c>
      <c r="U29" s="23">
        <v>0</v>
      </c>
      <c r="V29" s="43">
        <f t="shared" si="0"/>
        <v>2</v>
      </c>
      <c r="W29" s="63">
        <f t="shared" si="1"/>
        <v>0</v>
      </c>
      <c r="X29" s="67">
        <f t="shared" si="2"/>
        <v>2</v>
      </c>
      <c r="Z29" s="1"/>
      <c r="AA29" s="1"/>
      <c r="AB29" s="1"/>
    </row>
    <row r="30" spans="1:28" x14ac:dyDescent="0.25">
      <c r="A30" s="1"/>
      <c r="B30" s="17">
        <v>21</v>
      </c>
      <c r="C30" s="24" t="s">
        <v>102</v>
      </c>
      <c r="D30" s="18" t="s">
        <v>44</v>
      </c>
      <c r="E30" s="62">
        <v>2</v>
      </c>
      <c r="F30" s="22">
        <v>0</v>
      </c>
      <c r="G30" s="21">
        <v>0</v>
      </c>
      <c r="H30" s="20">
        <v>0</v>
      </c>
      <c r="I30" s="20"/>
      <c r="J30" s="20">
        <v>0</v>
      </c>
      <c r="K30" s="20">
        <v>0</v>
      </c>
      <c r="L30" s="21">
        <v>0</v>
      </c>
      <c r="M30" s="20">
        <v>0</v>
      </c>
      <c r="N30" s="20">
        <v>0</v>
      </c>
      <c r="O30" s="22">
        <v>0</v>
      </c>
      <c r="P30" s="22">
        <v>0</v>
      </c>
      <c r="Q30" s="22">
        <v>0</v>
      </c>
      <c r="R30" s="23">
        <v>0</v>
      </c>
      <c r="S30" s="23">
        <v>0</v>
      </c>
      <c r="T30" s="23">
        <v>0</v>
      </c>
      <c r="U30" s="23">
        <v>0</v>
      </c>
      <c r="V30" s="43">
        <f t="shared" si="0"/>
        <v>2</v>
      </c>
      <c r="W30" s="63">
        <f t="shared" si="1"/>
        <v>2</v>
      </c>
      <c r="X30" s="67">
        <f t="shared" si="2"/>
        <v>0</v>
      </c>
      <c r="Z30" s="1"/>
      <c r="AA30" s="1"/>
      <c r="AB30" s="1"/>
    </row>
    <row r="31" spans="1:28" ht="15.75" thickBot="1" x14ac:dyDescent="0.3">
      <c r="A31" s="1"/>
      <c r="B31" s="82">
        <v>21</v>
      </c>
      <c r="C31" s="83" t="s">
        <v>93</v>
      </c>
      <c r="D31" s="93" t="s">
        <v>14</v>
      </c>
      <c r="E31" s="85">
        <v>2</v>
      </c>
      <c r="F31" s="86">
        <v>0</v>
      </c>
      <c r="G31" s="87">
        <v>0</v>
      </c>
      <c r="H31" s="88">
        <v>0</v>
      </c>
      <c r="I31" s="88"/>
      <c r="J31" s="88">
        <v>0</v>
      </c>
      <c r="K31" s="88">
        <v>0</v>
      </c>
      <c r="L31" s="87">
        <v>0</v>
      </c>
      <c r="M31" s="88">
        <v>0</v>
      </c>
      <c r="N31" s="88">
        <v>0</v>
      </c>
      <c r="O31" s="86">
        <v>0</v>
      </c>
      <c r="P31" s="86">
        <v>0</v>
      </c>
      <c r="Q31" s="86">
        <v>0</v>
      </c>
      <c r="R31" s="89">
        <v>0</v>
      </c>
      <c r="S31" s="89">
        <v>0</v>
      </c>
      <c r="T31" s="89">
        <v>0</v>
      </c>
      <c r="U31" s="89">
        <v>0</v>
      </c>
      <c r="V31" s="90">
        <f t="shared" si="0"/>
        <v>2</v>
      </c>
      <c r="W31" s="88">
        <f t="shared" si="1"/>
        <v>2</v>
      </c>
      <c r="X31" s="91">
        <f t="shared" si="2"/>
        <v>0</v>
      </c>
      <c r="Y31" s="1"/>
      <c r="Z31" s="1"/>
      <c r="AA31" s="1"/>
      <c r="AB31" s="1"/>
    </row>
  </sheetData>
  <conditionalFormatting sqref="C3:C31">
    <cfRule type="duplicateValues" dxfId="6" priority="21"/>
  </conditionalFormatting>
  <pageMargins left="0.7" right="0.7" top="0.75" bottom="0.75" header="0.3" footer="0.3"/>
  <pageSetup paperSize="9" scale="7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9"/>
  <sheetViews>
    <sheetView zoomScale="120" zoomScaleNormal="120" workbookViewId="0">
      <selection activeCell="B2" sqref="B2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8" width="5.7109375" customWidth="1"/>
    <col min="9" max="9" width="5.7109375" hidden="1" customWidth="1"/>
    <col min="10" max="24" width="5.7109375" customWidth="1"/>
    <col min="25" max="25" width="0.85546875" customWidth="1"/>
  </cols>
  <sheetData>
    <row r="1" spans="1:28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28" ht="82.5" customHeight="1" thickTop="1" thickBot="1" x14ac:dyDescent="0.3">
      <c r="A2" s="1"/>
      <c r="C2" s="37" t="s">
        <v>140</v>
      </c>
      <c r="D2" s="38"/>
      <c r="E2" s="2" t="s">
        <v>0</v>
      </c>
      <c r="F2" s="5" t="s">
        <v>130</v>
      </c>
      <c r="G2" s="4" t="s">
        <v>2</v>
      </c>
      <c r="H2" s="3" t="s">
        <v>131</v>
      </c>
      <c r="I2" s="3" t="s">
        <v>1</v>
      </c>
      <c r="J2" s="3" t="s">
        <v>3</v>
      </c>
      <c r="K2" s="3" t="s">
        <v>4</v>
      </c>
      <c r="L2" s="4" t="s">
        <v>5</v>
      </c>
      <c r="M2" s="3" t="s">
        <v>6</v>
      </c>
      <c r="N2" s="3" t="s">
        <v>7</v>
      </c>
      <c r="O2" s="5" t="s">
        <v>8</v>
      </c>
      <c r="P2" s="5" t="s">
        <v>9</v>
      </c>
      <c r="Q2" s="5" t="s">
        <v>137</v>
      </c>
      <c r="R2" s="5" t="s">
        <v>132</v>
      </c>
      <c r="S2" s="5" t="s">
        <v>133</v>
      </c>
      <c r="T2" s="5" t="s">
        <v>10</v>
      </c>
      <c r="U2" s="6" t="s">
        <v>134</v>
      </c>
      <c r="V2" s="44" t="s">
        <v>11</v>
      </c>
      <c r="W2" s="7" t="s">
        <v>12</v>
      </c>
      <c r="X2" s="8" t="s">
        <v>13</v>
      </c>
      <c r="Y2" s="1"/>
      <c r="Z2" s="1"/>
      <c r="AA2" s="1"/>
      <c r="AB2" s="1"/>
    </row>
    <row r="3" spans="1:28" ht="15.75" thickTop="1" x14ac:dyDescent="0.25">
      <c r="A3" s="1"/>
      <c r="B3" s="60">
        <v>1</v>
      </c>
      <c r="C3" s="9" t="s">
        <v>58</v>
      </c>
      <c r="D3" s="10" t="s">
        <v>14</v>
      </c>
      <c r="E3" s="11">
        <v>5</v>
      </c>
      <c r="F3" s="14">
        <v>16</v>
      </c>
      <c r="G3" s="13">
        <v>5</v>
      </c>
      <c r="H3" s="12">
        <v>0</v>
      </c>
      <c r="I3" s="12"/>
      <c r="J3" s="12">
        <v>0</v>
      </c>
      <c r="K3" s="12">
        <v>0</v>
      </c>
      <c r="L3" s="13">
        <v>0</v>
      </c>
      <c r="M3" s="12">
        <v>0</v>
      </c>
      <c r="N3" s="12">
        <v>0</v>
      </c>
      <c r="O3" s="14">
        <v>0</v>
      </c>
      <c r="P3" s="14">
        <v>0</v>
      </c>
      <c r="Q3" s="14">
        <v>0</v>
      </c>
      <c r="R3" s="15">
        <v>0</v>
      </c>
      <c r="S3" s="15">
        <v>0</v>
      </c>
      <c r="T3" s="15">
        <v>0</v>
      </c>
      <c r="U3" s="15">
        <v>0</v>
      </c>
      <c r="V3" s="42">
        <f t="shared" ref="V3:V29" si="0">SUM(E3:U3)</f>
        <v>26</v>
      </c>
      <c r="W3" s="12">
        <f t="shared" ref="W3:W29" si="1">SUM(E3,H3,J3,K3,M3,N3)-MIN(E3,H3,J3,K3,M3,N3)</f>
        <v>5</v>
      </c>
      <c r="X3" s="16">
        <f t="shared" ref="X3:X29" si="2">SUM(F3,O3,P3,Q3,R3,S3,T3,U3)-MIN(F3,O3,P3,Q3,R3,S3,T3,U3)</f>
        <v>16</v>
      </c>
      <c r="Y3" s="1"/>
      <c r="Z3" s="1"/>
      <c r="AA3" s="1"/>
      <c r="AB3" s="1"/>
    </row>
    <row r="4" spans="1:28" x14ac:dyDescent="0.25">
      <c r="A4" s="1"/>
      <c r="B4" s="70">
        <v>1</v>
      </c>
      <c r="C4" s="24" t="s">
        <v>65</v>
      </c>
      <c r="D4" s="18" t="s">
        <v>14</v>
      </c>
      <c r="E4" s="19">
        <v>16</v>
      </c>
      <c r="F4" s="22">
        <v>10</v>
      </c>
      <c r="G4" s="21">
        <v>0</v>
      </c>
      <c r="H4" s="20">
        <v>0</v>
      </c>
      <c r="I4" s="20"/>
      <c r="J4" s="20">
        <v>0</v>
      </c>
      <c r="K4" s="20">
        <v>0</v>
      </c>
      <c r="L4" s="21">
        <v>0</v>
      </c>
      <c r="M4" s="20">
        <v>0</v>
      </c>
      <c r="N4" s="20">
        <v>0</v>
      </c>
      <c r="O4" s="22">
        <v>0</v>
      </c>
      <c r="P4" s="22">
        <v>0</v>
      </c>
      <c r="Q4" s="22">
        <v>0</v>
      </c>
      <c r="R4" s="23">
        <v>0</v>
      </c>
      <c r="S4" s="23">
        <v>0</v>
      </c>
      <c r="T4" s="23">
        <v>0</v>
      </c>
      <c r="U4" s="23">
        <v>0</v>
      </c>
      <c r="V4" s="43">
        <f t="shared" si="0"/>
        <v>26</v>
      </c>
      <c r="W4" s="63">
        <f t="shared" si="1"/>
        <v>16</v>
      </c>
      <c r="X4" s="67">
        <f t="shared" si="2"/>
        <v>10</v>
      </c>
      <c r="Y4" s="1"/>
      <c r="Z4" s="1"/>
      <c r="AA4" s="1"/>
      <c r="AB4" s="1"/>
    </row>
    <row r="5" spans="1:28" x14ac:dyDescent="0.25">
      <c r="A5" s="1"/>
      <c r="B5" s="17">
        <v>3</v>
      </c>
      <c r="C5" s="24" t="s">
        <v>94</v>
      </c>
      <c r="D5" s="18" t="s">
        <v>41</v>
      </c>
      <c r="E5" s="19">
        <v>20</v>
      </c>
      <c r="F5" s="22">
        <v>0</v>
      </c>
      <c r="G5" s="21">
        <v>0</v>
      </c>
      <c r="H5" s="20">
        <v>0</v>
      </c>
      <c r="I5" s="20"/>
      <c r="J5" s="20">
        <v>0</v>
      </c>
      <c r="K5" s="20">
        <v>0</v>
      </c>
      <c r="L5" s="21">
        <v>0</v>
      </c>
      <c r="M5" s="20">
        <v>0</v>
      </c>
      <c r="N5" s="20">
        <v>0</v>
      </c>
      <c r="O5" s="22">
        <v>0</v>
      </c>
      <c r="P5" s="22">
        <v>0</v>
      </c>
      <c r="Q5" s="22">
        <v>0</v>
      </c>
      <c r="R5" s="23">
        <v>0</v>
      </c>
      <c r="S5" s="23">
        <v>0</v>
      </c>
      <c r="T5" s="23">
        <v>0</v>
      </c>
      <c r="U5" s="23">
        <v>0</v>
      </c>
      <c r="V5" s="43">
        <f t="shared" si="0"/>
        <v>20</v>
      </c>
      <c r="W5" s="63">
        <f t="shared" si="1"/>
        <v>20</v>
      </c>
      <c r="X5" s="67">
        <f t="shared" si="2"/>
        <v>0</v>
      </c>
      <c r="Y5" s="1"/>
      <c r="Z5" s="1"/>
      <c r="AA5" s="1"/>
      <c r="AB5" s="1"/>
    </row>
    <row r="6" spans="1:28" x14ac:dyDescent="0.25">
      <c r="A6" s="1"/>
      <c r="B6" s="70">
        <v>4</v>
      </c>
      <c r="C6" s="24" t="s">
        <v>60</v>
      </c>
      <c r="D6" s="18" t="s">
        <v>16</v>
      </c>
      <c r="E6" s="19">
        <v>12</v>
      </c>
      <c r="F6" s="22">
        <v>2</v>
      </c>
      <c r="G6" s="21">
        <v>5</v>
      </c>
      <c r="H6" s="20">
        <v>0</v>
      </c>
      <c r="I6" s="20"/>
      <c r="J6" s="20">
        <v>0</v>
      </c>
      <c r="K6" s="20">
        <v>0</v>
      </c>
      <c r="L6" s="21">
        <v>0</v>
      </c>
      <c r="M6" s="20">
        <v>0</v>
      </c>
      <c r="N6" s="20">
        <v>0</v>
      </c>
      <c r="O6" s="22">
        <v>0</v>
      </c>
      <c r="P6" s="22">
        <v>0</v>
      </c>
      <c r="Q6" s="22">
        <v>0</v>
      </c>
      <c r="R6" s="23">
        <v>0</v>
      </c>
      <c r="S6" s="23">
        <v>0</v>
      </c>
      <c r="T6" s="23">
        <v>0</v>
      </c>
      <c r="U6" s="23">
        <v>0</v>
      </c>
      <c r="V6" s="43">
        <f t="shared" si="0"/>
        <v>19</v>
      </c>
      <c r="W6" s="63">
        <f t="shared" si="1"/>
        <v>12</v>
      </c>
      <c r="X6" s="67">
        <f t="shared" si="2"/>
        <v>2</v>
      </c>
      <c r="Y6" s="1"/>
      <c r="Z6" s="1"/>
      <c r="AA6" s="1"/>
      <c r="AB6" s="1"/>
    </row>
    <row r="7" spans="1:28" x14ac:dyDescent="0.25">
      <c r="A7" s="1"/>
      <c r="B7" s="17">
        <v>5</v>
      </c>
      <c r="C7" s="24" t="s">
        <v>69</v>
      </c>
      <c r="D7" s="18" t="s">
        <v>20</v>
      </c>
      <c r="E7" s="19">
        <v>4</v>
      </c>
      <c r="F7" s="22">
        <v>6</v>
      </c>
      <c r="G7" s="21">
        <v>5</v>
      </c>
      <c r="H7" s="20">
        <v>0</v>
      </c>
      <c r="I7" s="20"/>
      <c r="J7" s="20">
        <v>0</v>
      </c>
      <c r="K7" s="20">
        <v>0</v>
      </c>
      <c r="L7" s="21">
        <v>0</v>
      </c>
      <c r="M7" s="20">
        <v>0</v>
      </c>
      <c r="N7" s="20">
        <v>0</v>
      </c>
      <c r="O7" s="22">
        <v>0</v>
      </c>
      <c r="P7" s="22">
        <v>0</v>
      </c>
      <c r="Q7" s="22">
        <v>0</v>
      </c>
      <c r="R7" s="23">
        <v>0</v>
      </c>
      <c r="S7" s="23">
        <v>0</v>
      </c>
      <c r="T7" s="23">
        <v>0</v>
      </c>
      <c r="U7" s="23">
        <v>0</v>
      </c>
      <c r="V7" s="43">
        <f t="shared" si="0"/>
        <v>15</v>
      </c>
      <c r="W7" s="63">
        <f t="shared" si="1"/>
        <v>4</v>
      </c>
      <c r="X7" s="67">
        <f t="shared" si="2"/>
        <v>6</v>
      </c>
      <c r="Y7" s="1"/>
      <c r="Z7" s="1"/>
      <c r="AA7" s="1"/>
      <c r="AB7" s="1"/>
    </row>
    <row r="8" spans="1:28" x14ac:dyDescent="0.25">
      <c r="A8" s="1"/>
      <c r="B8" s="70">
        <v>6</v>
      </c>
      <c r="C8" s="24" t="s">
        <v>117</v>
      </c>
      <c r="D8" s="18" t="s">
        <v>20</v>
      </c>
      <c r="E8" s="19">
        <v>0</v>
      </c>
      <c r="F8" s="22">
        <v>8</v>
      </c>
      <c r="G8" s="21">
        <v>5</v>
      </c>
      <c r="H8" s="20">
        <v>0</v>
      </c>
      <c r="I8" s="20"/>
      <c r="J8" s="20">
        <v>0</v>
      </c>
      <c r="K8" s="20">
        <v>0</v>
      </c>
      <c r="L8" s="21">
        <v>0</v>
      </c>
      <c r="M8" s="20">
        <v>0</v>
      </c>
      <c r="N8" s="20">
        <v>0</v>
      </c>
      <c r="O8" s="22">
        <v>0</v>
      </c>
      <c r="P8" s="22">
        <v>0</v>
      </c>
      <c r="Q8" s="22">
        <v>0</v>
      </c>
      <c r="R8" s="23">
        <v>0</v>
      </c>
      <c r="S8" s="23">
        <v>0</v>
      </c>
      <c r="T8" s="23">
        <v>0</v>
      </c>
      <c r="U8" s="23">
        <v>0</v>
      </c>
      <c r="V8" s="43">
        <f t="shared" si="0"/>
        <v>13</v>
      </c>
      <c r="W8" s="63">
        <f t="shared" si="1"/>
        <v>0</v>
      </c>
      <c r="X8" s="67">
        <f t="shared" si="2"/>
        <v>8</v>
      </c>
      <c r="Y8" s="1"/>
      <c r="Z8" s="1"/>
      <c r="AA8" s="1"/>
      <c r="AB8" s="1"/>
    </row>
    <row r="9" spans="1:28" x14ac:dyDescent="0.25">
      <c r="A9" s="1"/>
      <c r="B9" s="17">
        <v>7</v>
      </c>
      <c r="C9" s="24" t="s">
        <v>46</v>
      </c>
      <c r="D9" s="18" t="s">
        <v>16</v>
      </c>
      <c r="E9" s="19">
        <v>0</v>
      </c>
      <c r="F9" s="22">
        <v>12</v>
      </c>
      <c r="G9" s="21">
        <v>0</v>
      </c>
      <c r="H9" s="20">
        <v>0</v>
      </c>
      <c r="I9" s="20"/>
      <c r="J9" s="20">
        <v>0</v>
      </c>
      <c r="K9" s="20">
        <v>0</v>
      </c>
      <c r="L9" s="21">
        <v>0</v>
      </c>
      <c r="M9" s="20">
        <v>0</v>
      </c>
      <c r="N9" s="20">
        <v>0</v>
      </c>
      <c r="O9" s="22">
        <v>0</v>
      </c>
      <c r="P9" s="22">
        <v>0</v>
      </c>
      <c r="Q9" s="22">
        <v>0</v>
      </c>
      <c r="R9" s="23">
        <v>0</v>
      </c>
      <c r="S9" s="23">
        <v>0</v>
      </c>
      <c r="T9" s="23">
        <v>0</v>
      </c>
      <c r="U9" s="23">
        <v>0</v>
      </c>
      <c r="V9" s="43">
        <f t="shared" si="0"/>
        <v>12</v>
      </c>
      <c r="W9" s="63">
        <f t="shared" si="1"/>
        <v>0</v>
      </c>
      <c r="X9" s="67">
        <f t="shared" si="2"/>
        <v>12</v>
      </c>
      <c r="Y9" s="1"/>
      <c r="Z9" s="1"/>
      <c r="AA9" s="1"/>
      <c r="AB9" s="1"/>
    </row>
    <row r="10" spans="1:28" x14ac:dyDescent="0.25">
      <c r="A10" s="1"/>
      <c r="B10" s="70">
        <v>8</v>
      </c>
      <c r="C10" s="24" t="s">
        <v>95</v>
      </c>
      <c r="D10" s="18" t="s">
        <v>49</v>
      </c>
      <c r="E10" s="19">
        <v>6</v>
      </c>
      <c r="F10" s="22">
        <v>0</v>
      </c>
      <c r="G10" s="21">
        <v>5</v>
      </c>
      <c r="H10" s="20">
        <v>0</v>
      </c>
      <c r="I10" s="20"/>
      <c r="J10" s="20">
        <v>0</v>
      </c>
      <c r="K10" s="20">
        <v>0</v>
      </c>
      <c r="L10" s="21">
        <v>0</v>
      </c>
      <c r="M10" s="20">
        <v>0</v>
      </c>
      <c r="N10" s="20">
        <v>0</v>
      </c>
      <c r="O10" s="22">
        <v>0</v>
      </c>
      <c r="P10" s="22">
        <v>0</v>
      </c>
      <c r="Q10" s="22">
        <v>0</v>
      </c>
      <c r="R10" s="23">
        <v>0</v>
      </c>
      <c r="S10" s="23">
        <v>0</v>
      </c>
      <c r="T10" s="23">
        <v>0</v>
      </c>
      <c r="U10" s="23">
        <v>0</v>
      </c>
      <c r="V10" s="43">
        <f t="shared" si="0"/>
        <v>11</v>
      </c>
      <c r="W10" s="63">
        <f t="shared" si="1"/>
        <v>6</v>
      </c>
      <c r="X10" s="67">
        <f t="shared" si="2"/>
        <v>0</v>
      </c>
      <c r="Y10" s="1"/>
      <c r="Z10" s="1"/>
      <c r="AA10" s="1"/>
      <c r="AB10" s="1"/>
    </row>
    <row r="11" spans="1:28" x14ac:dyDescent="0.25">
      <c r="A11" s="1"/>
      <c r="B11" s="17">
        <v>9</v>
      </c>
      <c r="C11" s="24" t="s">
        <v>91</v>
      </c>
      <c r="D11" s="18" t="s">
        <v>64</v>
      </c>
      <c r="E11" s="19">
        <v>0</v>
      </c>
      <c r="F11" s="22">
        <v>5</v>
      </c>
      <c r="G11" s="21">
        <v>5</v>
      </c>
      <c r="H11" s="20">
        <v>0</v>
      </c>
      <c r="I11" s="20"/>
      <c r="J11" s="20">
        <v>0</v>
      </c>
      <c r="K11" s="20">
        <v>0</v>
      </c>
      <c r="L11" s="21">
        <v>0</v>
      </c>
      <c r="M11" s="20">
        <v>0</v>
      </c>
      <c r="N11" s="20">
        <v>0</v>
      </c>
      <c r="O11" s="22">
        <v>0</v>
      </c>
      <c r="P11" s="22">
        <v>0</v>
      </c>
      <c r="Q11" s="22">
        <v>0</v>
      </c>
      <c r="R11" s="23">
        <v>0</v>
      </c>
      <c r="S11" s="23">
        <v>0</v>
      </c>
      <c r="T11" s="23">
        <v>0</v>
      </c>
      <c r="U11" s="23">
        <v>0</v>
      </c>
      <c r="V11" s="43">
        <f t="shared" si="0"/>
        <v>10</v>
      </c>
      <c r="W11" s="63">
        <f t="shared" si="1"/>
        <v>0</v>
      </c>
      <c r="X11" s="67">
        <f t="shared" si="2"/>
        <v>5</v>
      </c>
      <c r="Y11" s="1"/>
      <c r="Z11" s="1"/>
      <c r="AA11" s="1"/>
      <c r="AB11" s="1"/>
    </row>
    <row r="12" spans="1:28" x14ac:dyDescent="0.25">
      <c r="A12" s="1"/>
      <c r="B12" s="17">
        <v>9</v>
      </c>
      <c r="C12" s="24" t="s">
        <v>92</v>
      </c>
      <c r="D12" s="18" t="s">
        <v>18</v>
      </c>
      <c r="E12" s="19">
        <v>10</v>
      </c>
      <c r="F12" s="22">
        <v>0</v>
      </c>
      <c r="G12" s="21">
        <v>0</v>
      </c>
      <c r="H12" s="20">
        <v>0</v>
      </c>
      <c r="I12" s="20"/>
      <c r="J12" s="20">
        <v>0</v>
      </c>
      <c r="K12" s="20">
        <v>0</v>
      </c>
      <c r="L12" s="21">
        <v>0</v>
      </c>
      <c r="M12" s="20">
        <v>0</v>
      </c>
      <c r="N12" s="20">
        <v>0</v>
      </c>
      <c r="O12" s="22">
        <v>0</v>
      </c>
      <c r="P12" s="22">
        <v>0</v>
      </c>
      <c r="Q12" s="22">
        <v>0</v>
      </c>
      <c r="R12" s="23">
        <v>0</v>
      </c>
      <c r="S12" s="23">
        <v>0</v>
      </c>
      <c r="T12" s="23">
        <v>0</v>
      </c>
      <c r="U12" s="23">
        <v>0</v>
      </c>
      <c r="V12" s="43">
        <f t="shared" si="0"/>
        <v>10</v>
      </c>
      <c r="W12" s="63">
        <f t="shared" si="1"/>
        <v>10</v>
      </c>
      <c r="X12" s="67">
        <f t="shared" si="2"/>
        <v>0</v>
      </c>
      <c r="Y12" s="1"/>
      <c r="Z12" s="1"/>
      <c r="AA12" s="1"/>
      <c r="AB12" s="1"/>
    </row>
    <row r="13" spans="1:28" x14ac:dyDescent="0.25">
      <c r="A13" s="1"/>
      <c r="B13" s="17">
        <v>11</v>
      </c>
      <c r="C13" s="24" t="s">
        <v>61</v>
      </c>
      <c r="D13" s="18" t="s">
        <v>16</v>
      </c>
      <c r="E13" s="19">
        <v>7</v>
      </c>
      <c r="F13" s="22">
        <v>2</v>
      </c>
      <c r="G13" s="21">
        <v>0</v>
      </c>
      <c r="H13" s="20">
        <v>0</v>
      </c>
      <c r="I13" s="20"/>
      <c r="J13" s="20">
        <v>0</v>
      </c>
      <c r="K13" s="20">
        <v>0</v>
      </c>
      <c r="L13" s="21">
        <v>0</v>
      </c>
      <c r="M13" s="20">
        <v>0</v>
      </c>
      <c r="N13" s="20">
        <v>0</v>
      </c>
      <c r="O13" s="22">
        <v>0</v>
      </c>
      <c r="P13" s="22">
        <v>0</v>
      </c>
      <c r="Q13" s="22">
        <v>0</v>
      </c>
      <c r="R13" s="23">
        <v>0</v>
      </c>
      <c r="S13" s="23">
        <v>0</v>
      </c>
      <c r="T13" s="23">
        <v>0</v>
      </c>
      <c r="U13" s="23">
        <v>0</v>
      </c>
      <c r="V13" s="43">
        <f t="shared" si="0"/>
        <v>9</v>
      </c>
      <c r="W13" s="63">
        <f t="shared" si="1"/>
        <v>7</v>
      </c>
      <c r="X13" s="67">
        <f t="shared" si="2"/>
        <v>2</v>
      </c>
      <c r="Y13" s="1"/>
      <c r="Z13" s="1"/>
      <c r="AA13" s="1"/>
      <c r="AB13" s="1"/>
    </row>
    <row r="14" spans="1:28" x14ac:dyDescent="0.25">
      <c r="A14" s="1"/>
      <c r="B14" s="17">
        <v>11</v>
      </c>
      <c r="C14" s="24" t="s">
        <v>68</v>
      </c>
      <c r="D14" s="18" t="s">
        <v>20</v>
      </c>
      <c r="E14" s="19">
        <v>2</v>
      </c>
      <c r="F14" s="22">
        <v>2</v>
      </c>
      <c r="G14" s="21">
        <v>5</v>
      </c>
      <c r="H14" s="20">
        <v>0</v>
      </c>
      <c r="I14" s="20"/>
      <c r="J14" s="20">
        <v>0</v>
      </c>
      <c r="K14" s="20">
        <v>0</v>
      </c>
      <c r="L14" s="21">
        <v>0</v>
      </c>
      <c r="M14" s="20">
        <v>0</v>
      </c>
      <c r="N14" s="20">
        <v>0</v>
      </c>
      <c r="O14" s="22">
        <v>0</v>
      </c>
      <c r="P14" s="22">
        <v>0</v>
      </c>
      <c r="Q14" s="22">
        <v>0</v>
      </c>
      <c r="R14" s="23">
        <v>0</v>
      </c>
      <c r="S14" s="23">
        <v>0</v>
      </c>
      <c r="T14" s="23">
        <v>0</v>
      </c>
      <c r="U14" s="23">
        <v>0</v>
      </c>
      <c r="V14" s="43">
        <f t="shared" si="0"/>
        <v>9</v>
      </c>
      <c r="W14" s="63">
        <f t="shared" si="1"/>
        <v>2</v>
      </c>
      <c r="X14" s="67">
        <f t="shared" si="2"/>
        <v>2</v>
      </c>
      <c r="Y14" s="1"/>
      <c r="Z14" s="1"/>
      <c r="AA14" s="1"/>
      <c r="AB14" s="1"/>
    </row>
    <row r="15" spans="1:28" x14ac:dyDescent="0.25">
      <c r="A15" s="1"/>
      <c r="B15" s="17">
        <v>13</v>
      </c>
      <c r="C15" s="24" t="s">
        <v>59</v>
      </c>
      <c r="D15" s="18" t="s">
        <v>21</v>
      </c>
      <c r="E15" s="62">
        <v>8</v>
      </c>
      <c r="F15" s="22">
        <v>0</v>
      </c>
      <c r="G15" s="21">
        <v>0</v>
      </c>
      <c r="H15" s="20">
        <v>0</v>
      </c>
      <c r="I15" s="20"/>
      <c r="J15" s="20">
        <v>0</v>
      </c>
      <c r="K15" s="20">
        <v>0</v>
      </c>
      <c r="L15" s="21">
        <v>0</v>
      </c>
      <c r="M15" s="20">
        <v>0</v>
      </c>
      <c r="N15" s="20">
        <v>0</v>
      </c>
      <c r="O15" s="22">
        <v>0</v>
      </c>
      <c r="P15" s="22">
        <v>0</v>
      </c>
      <c r="Q15" s="22">
        <v>0</v>
      </c>
      <c r="R15" s="23">
        <v>0</v>
      </c>
      <c r="S15" s="23">
        <v>0</v>
      </c>
      <c r="T15" s="23">
        <v>0</v>
      </c>
      <c r="U15" s="23">
        <v>0</v>
      </c>
      <c r="V15" s="43">
        <f t="shared" si="0"/>
        <v>8</v>
      </c>
      <c r="W15" s="63">
        <f t="shared" si="1"/>
        <v>8</v>
      </c>
      <c r="X15" s="67">
        <f t="shared" si="2"/>
        <v>0</v>
      </c>
      <c r="Y15" s="1"/>
      <c r="Z15" s="1"/>
      <c r="AA15" s="1"/>
      <c r="AB15" s="1"/>
    </row>
    <row r="16" spans="1:28" x14ac:dyDescent="0.25">
      <c r="A16" s="1"/>
      <c r="B16" s="70">
        <v>14</v>
      </c>
      <c r="C16" s="55" t="s">
        <v>96</v>
      </c>
      <c r="D16" s="18" t="s">
        <v>20</v>
      </c>
      <c r="E16" s="62">
        <v>0</v>
      </c>
      <c r="F16" s="22">
        <v>2</v>
      </c>
      <c r="G16" s="21">
        <v>5</v>
      </c>
      <c r="H16" s="20">
        <v>0</v>
      </c>
      <c r="I16" s="20"/>
      <c r="J16" s="20">
        <v>0</v>
      </c>
      <c r="K16" s="20">
        <v>0</v>
      </c>
      <c r="L16" s="21">
        <v>0</v>
      </c>
      <c r="M16" s="20">
        <v>0</v>
      </c>
      <c r="N16" s="20">
        <v>0</v>
      </c>
      <c r="O16" s="22">
        <v>0</v>
      </c>
      <c r="P16" s="22">
        <v>0</v>
      </c>
      <c r="Q16" s="22">
        <v>0</v>
      </c>
      <c r="R16" s="23">
        <v>0</v>
      </c>
      <c r="S16" s="23">
        <v>0</v>
      </c>
      <c r="T16" s="23">
        <v>0</v>
      </c>
      <c r="U16" s="23">
        <v>0</v>
      </c>
      <c r="V16" s="43">
        <f t="shared" si="0"/>
        <v>7</v>
      </c>
      <c r="W16" s="63">
        <f t="shared" si="1"/>
        <v>0</v>
      </c>
      <c r="X16" s="67">
        <f t="shared" si="2"/>
        <v>2</v>
      </c>
      <c r="Y16" s="1"/>
      <c r="Z16" s="1"/>
      <c r="AA16" s="1"/>
      <c r="AB16" s="1"/>
    </row>
    <row r="17" spans="1:28" x14ac:dyDescent="0.25">
      <c r="A17" s="1"/>
      <c r="B17" s="70">
        <v>14</v>
      </c>
      <c r="C17" s="68" t="s">
        <v>119</v>
      </c>
      <c r="D17" s="18" t="s">
        <v>20</v>
      </c>
      <c r="E17" s="62">
        <v>0</v>
      </c>
      <c r="F17" s="22">
        <v>2</v>
      </c>
      <c r="G17" s="21">
        <v>5</v>
      </c>
      <c r="H17" s="20">
        <v>0</v>
      </c>
      <c r="I17" s="20"/>
      <c r="J17" s="20">
        <v>0</v>
      </c>
      <c r="K17" s="20">
        <v>0</v>
      </c>
      <c r="L17" s="21">
        <v>0</v>
      </c>
      <c r="M17" s="20">
        <v>0</v>
      </c>
      <c r="N17" s="20">
        <v>0</v>
      </c>
      <c r="O17" s="22">
        <v>0</v>
      </c>
      <c r="P17" s="22">
        <v>0</v>
      </c>
      <c r="Q17" s="22">
        <v>0</v>
      </c>
      <c r="R17" s="23">
        <v>0</v>
      </c>
      <c r="S17" s="23">
        <v>0</v>
      </c>
      <c r="T17" s="23">
        <v>0</v>
      </c>
      <c r="U17" s="23">
        <v>0</v>
      </c>
      <c r="V17" s="43">
        <f t="shared" si="0"/>
        <v>7</v>
      </c>
      <c r="W17" s="63">
        <f t="shared" si="1"/>
        <v>0</v>
      </c>
      <c r="X17" s="67">
        <f t="shared" si="2"/>
        <v>2</v>
      </c>
      <c r="Y17" s="1"/>
      <c r="Z17" s="1"/>
      <c r="AA17" s="1"/>
      <c r="AB17" s="1"/>
    </row>
    <row r="18" spans="1:28" x14ac:dyDescent="0.25">
      <c r="A18" s="1"/>
      <c r="B18" s="70">
        <v>16</v>
      </c>
      <c r="C18" s="24" t="s">
        <v>168</v>
      </c>
      <c r="D18" s="18" t="s">
        <v>16</v>
      </c>
      <c r="E18" s="62">
        <v>0</v>
      </c>
      <c r="F18" s="22">
        <v>0</v>
      </c>
      <c r="G18" s="21">
        <v>5</v>
      </c>
      <c r="H18" s="20">
        <v>0</v>
      </c>
      <c r="I18" s="20"/>
      <c r="J18" s="20">
        <v>0</v>
      </c>
      <c r="K18" s="20">
        <v>0</v>
      </c>
      <c r="L18" s="21">
        <v>0</v>
      </c>
      <c r="M18" s="20">
        <v>0</v>
      </c>
      <c r="N18" s="20">
        <v>0</v>
      </c>
      <c r="O18" s="22">
        <v>0</v>
      </c>
      <c r="P18" s="22">
        <v>0</v>
      </c>
      <c r="Q18" s="22">
        <v>0</v>
      </c>
      <c r="R18" s="23">
        <v>0</v>
      </c>
      <c r="S18" s="23">
        <v>0</v>
      </c>
      <c r="T18" s="23">
        <v>0</v>
      </c>
      <c r="U18" s="23">
        <v>0</v>
      </c>
      <c r="V18" s="43">
        <f t="shared" si="0"/>
        <v>5</v>
      </c>
      <c r="W18" s="63">
        <f t="shared" si="1"/>
        <v>0</v>
      </c>
      <c r="X18" s="67">
        <f t="shared" si="2"/>
        <v>0</v>
      </c>
      <c r="Y18" s="1"/>
      <c r="Z18" s="1"/>
      <c r="AA18" s="1"/>
      <c r="AB18" s="1"/>
    </row>
    <row r="19" spans="1:28" x14ac:dyDescent="0.25">
      <c r="A19" s="1"/>
      <c r="B19" s="70">
        <v>16</v>
      </c>
      <c r="C19" s="55" t="s">
        <v>169</v>
      </c>
      <c r="D19" s="18" t="s">
        <v>16</v>
      </c>
      <c r="E19" s="62">
        <v>0</v>
      </c>
      <c r="F19" s="22">
        <v>0</v>
      </c>
      <c r="G19" s="21">
        <v>5</v>
      </c>
      <c r="H19" s="20">
        <v>0</v>
      </c>
      <c r="I19" s="20"/>
      <c r="J19" s="20">
        <v>0</v>
      </c>
      <c r="K19" s="20">
        <v>0</v>
      </c>
      <c r="L19" s="21">
        <v>0</v>
      </c>
      <c r="M19" s="20">
        <v>0</v>
      </c>
      <c r="N19" s="20">
        <v>0</v>
      </c>
      <c r="O19" s="22">
        <v>0</v>
      </c>
      <c r="P19" s="22">
        <v>0</v>
      </c>
      <c r="Q19" s="22">
        <v>0</v>
      </c>
      <c r="R19" s="23">
        <v>0</v>
      </c>
      <c r="S19" s="23">
        <v>0</v>
      </c>
      <c r="T19" s="23">
        <v>0</v>
      </c>
      <c r="U19" s="23">
        <v>0</v>
      </c>
      <c r="V19" s="43">
        <f t="shared" si="0"/>
        <v>5</v>
      </c>
      <c r="W19" s="63">
        <f t="shared" si="1"/>
        <v>0</v>
      </c>
      <c r="X19" s="67">
        <f t="shared" si="2"/>
        <v>0</v>
      </c>
      <c r="Y19" s="1"/>
      <c r="Z19" s="1"/>
      <c r="AA19" s="1"/>
      <c r="AB19" s="1"/>
    </row>
    <row r="20" spans="1:28" x14ac:dyDescent="0.25">
      <c r="A20" s="1"/>
      <c r="B20" s="70">
        <v>16</v>
      </c>
      <c r="C20" s="24" t="s">
        <v>62</v>
      </c>
      <c r="D20" s="18" t="s">
        <v>16</v>
      </c>
      <c r="E20" s="62">
        <v>0</v>
      </c>
      <c r="F20" s="22">
        <v>0</v>
      </c>
      <c r="G20" s="21">
        <v>5</v>
      </c>
      <c r="H20" s="20">
        <v>0</v>
      </c>
      <c r="I20" s="20"/>
      <c r="J20" s="20">
        <v>0</v>
      </c>
      <c r="K20" s="20">
        <v>0</v>
      </c>
      <c r="L20" s="21">
        <v>0</v>
      </c>
      <c r="M20" s="20">
        <v>0</v>
      </c>
      <c r="N20" s="20">
        <v>0</v>
      </c>
      <c r="O20" s="22">
        <v>0</v>
      </c>
      <c r="P20" s="22">
        <v>0</v>
      </c>
      <c r="Q20" s="22">
        <v>0</v>
      </c>
      <c r="R20" s="23">
        <v>0</v>
      </c>
      <c r="S20" s="23">
        <v>0</v>
      </c>
      <c r="T20" s="23">
        <v>0</v>
      </c>
      <c r="U20" s="23">
        <v>0</v>
      </c>
      <c r="V20" s="43">
        <f t="shared" si="0"/>
        <v>5</v>
      </c>
      <c r="W20" s="63">
        <f t="shared" si="1"/>
        <v>0</v>
      </c>
      <c r="X20" s="67">
        <f t="shared" si="2"/>
        <v>0</v>
      </c>
      <c r="Y20" s="1"/>
      <c r="Z20" s="1"/>
      <c r="AA20" s="1"/>
      <c r="AB20" s="1"/>
    </row>
    <row r="21" spans="1:28" x14ac:dyDescent="0.25">
      <c r="A21" s="1"/>
      <c r="B21" s="70">
        <v>16</v>
      </c>
      <c r="C21" s="68" t="s">
        <v>120</v>
      </c>
      <c r="D21" s="61" t="s">
        <v>20</v>
      </c>
      <c r="E21" s="62">
        <v>0</v>
      </c>
      <c r="F21" s="22">
        <v>0</v>
      </c>
      <c r="G21" s="21">
        <v>5</v>
      </c>
      <c r="H21" s="20">
        <v>0</v>
      </c>
      <c r="I21" s="20"/>
      <c r="J21" s="20">
        <v>0</v>
      </c>
      <c r="K21" s="20">
        <v>0</v>
      </c>
      <c r="L21" s="21">
        <v>0</v>
      </c>
      <c r="M21" s="20">
        <v>0</v>
      </c>
      <c r="N21" s="20">
        <v>0</v>
      </c>
      <c r="O21" s="22">
        <v>0</v>
      </c>
      <c r="P21" s="22">
        <v>0</v>
      </c>
      <c r="Q21" s="22">
        <v>0</v>
      </c>
      <c r="R21" s="23">
        <v>0</v>
      </c>
      <c r="S21" s="23">
        <v>0</v>
      </c>
      <c r="T21" s="23">
        <v>0</v>
      </c>
      <c r="U21" s="23">
        <v>0</v>
      </c>
      <c r="V21" s="43">
        <f t="shared" si="0"/>
        <v>5</v>
      </c>
      <c r="W21" s="63">
        <f t="shared" si="1"/>
        <v>0</v>
      </c>
      <c r="X21" s="67">
        <f t="shared" si="2"/>
        <v>0</v>
      </c>
      <c r="Y21" s="1"/>
      <c r="Z21" s="1"/>
      <c r="AA21" s="1"/>
      <c r="AB21" s="1"/>
    </row>
    <row r="22" spans="1:28" x14ac:dyDescent="0.25">
      <c r="A22" s="1"/>
      <c r="B22" s="70">
        <v>20</v>
      </c>
      <c r="C22" s="68" t="s">
        <v>52</v>
      </c>
      <c r="D22" s="61" t="s">
        <v>18</v>
      </c>
      <c r="E22" s="62">
        <v>0</v>
      </c>
      <c r="F22" s="22">
        <v>4</v>
      </c>
      <c r="G22" s="21">
        <v>0</v>
      </c>
      <c r="H22" s="20">
        <v>0</v>
      </c>
      <c r="I22" s="20"/>
      <c r="J22" s="20">
        <v>0</v>
      </c>
      <c r="K22" s="20">
        <v>0</v>
      </c>
      <c r="L22" s="21">
        <v>0</v>
      </c>
      <c r="M22" s="20">
        <v>0</v>
      </c>
      <c r="N22" s="20">
        <v>0</v>
      </c>
      <c r="O22" s="22">
        <v>0</v>
      </c>
      <c r="P22" s="22">
        <v>0</v>
      </c>
      <c r="Q22" s="22">
        <v>0</v>
      </c>
      <c r="R22" s="23">
        <v>0</v>
      </c>
      <c r="S22" s="23">
        <v>0</v>
      </c>
      <c r="T22" s="23">
        <v>0</v>
      </c>
      <c r="U22" s="23">
        <v>0</v>
      </c>
      <c r="V22" s="43">
        <f t="shared" si="0"/>
        <v>4</v>
      </c>
      <c r="W22" s="63">
        <f t="shared" si="1"/>
        <v>0</v>
      </c>
      <c r="X22" s="67">
        <f t="shared" si="2"/>
        <v>4</v>
      </c>
      <c r="Y22" s="1"/>
      <c r="Z22" s="1"/>
      <c r="AA22" s="1"/>
      <c r="AB22" s="1"/>
    </row>
    <row r="23" spans="1:28" x14ac:dyDescent="0.25">
      <c r="A23" s="1"/>
      <c r="B23" s="17">
        <v>21</v>
      </c>
      <c r="C23" s="68" t="s">
        <v>57</v>
      </c>
      <c r="D23" s="61" t="s">
        <v>18</v>
      </c>
      <c r="E23" s="62">
        <v>3</v>
      </c>
      <c r="F23" s="22">
        <v>0</v>
      </c>
      <c r="G23" s="21">
        <v>0</v>
      </c>
      <c r="H23" s="20">
        <v>0</v>
      </c>
      <c r="I23" s="20"/>
      <c r="J23" s="20">
        <v>0</v>
      </c>
      <c r="K23" s="20">
        <v>0</v>
      </c>
      <c r="L23" s="21">
        <v>0</v>
      </c>
      <c r="M23" s="20">
        <v>0</v>
      </c>
      <c r="N23" s="20">
        <v>0</v>
      </c>
      <c r="O23" s="22">
        <v>0</v>
      </c>
      <c r="P23" s="22">
        <v>0</v>
      </c>
      <c r="Q23" s="22">
        <v>0</v>
      </c>
      <c r="R23" s="23">
        <v>0</v>
      </c>
      <c r="S23" s="23">
        <v>0</v>
      </c>
      <c r="T23" s="23">
        <v>0</v>
      </c>
      <c r="U23" s="23">
        <v>0</v>
      </c>
      <c r="V23" s="43">
        <f t="shared" si="0"/>
        <v>3</v>
      </c>
      <c r="W23" s="63">
        <f t="shared" si="1"/>
        <v>3</v>
      </c>
      <c r="X23" s="67">
        <f t="shared" si="2"/>
        <v>0</v>
      </c>
      <c r="Y23" s="1"/>
      <c r="Z23" s="1"/>
      <c r="AA23" s="1"/>
      <c r="AB23" s="1"/>
    </row>
    <row r="24" spans="1:28" x14ac:dyDescent="0.25">
      <c r="A24" s="1"/>
      <c r="B24" s="17">
        <v>21</v>
      </c>
      <c r="C24" s="68" t="s">
        <v>63</v>
      </c>
      <c r="D24" s="61" t="s">
        <v>16</v>
      </c>
      <c r="E24" s="62">
        <v>0</v>
      </c>
      <c r="F24" s="22">
        <v>3</v>
      </c>
      <c r="G24" s="21">
        <v>0</v>
      </c>
      <c r="H24" s="20">
        <v>0</v>
      </c>
      <c r="I24" s="20"/>
      <c r="J24" s="20">
        <v>0</v>
      </c>
      <c r="K24" s="20">
        <v>0</v>
      </c>
      <c r="L24" s="21">
        <v>0</v>
      </c>
      <c r="M24" s="20">
        <v>0</v>
      </c>
      <c r="N24" s="20">
        <v>0</v>
      </c>
      <c r="O24" s="22">
        <v>0</v>
      </c>
      <c r="P24" s="22">
        <v>0</v>
      </c>
      <c r="Q24" s="22">
        <v>0</v>
      </c>
      <c r="R24" s="23">
        <v>0</v>
      </c>
      <c r="S24" s="23">
        <v>0</v>
      </c>
      <c r="T24" s="23">
        <v>0</v>
      </c>
      <c r="U24" s="23">
        <v>0</v>
      </c>
      <c r="V24" s="43">
        <f t="shared" si="0"/>
        <v>3</v>
      </c>
      <c r="W24" s="63">
        <f t="shared" si="1"/>
        <v>0</v>
      </c>
      <c r="X24" s="67">
        <f t="shared" si="2"/>
        <v>3</v>
      </c>
      <c r="Y24" s="1"/>
      <c r="Z24" s="1"/>
      <c r="AA24" s="1"/>
      <c r="AB24" s="1"/>
    </row>
    <row r="25" spans="1:28" x14ac:dyDescent="0.25">
      <c r="A25" s="1"/>
      <c r="B25" s="17">
        <v>23</v>
      </c>
      <c r="C25" s="71" t="s">
        <v>115</v>
      </c>
      <c r="D25" s="61" t="s">
        <v>18</v>
      </c>
      <c r="E25" s="62">
        <v>2</v>
      </c>
      <c r="F25" s="22">
        <v>0</v>
      </c>
      <c r="G25" s="21">
        <v>0</v>
      </c>
      <c r="H25" s="20">
        <v>0</v>
      </c>
      <c r="I25" s="20"/>
      <c r="J25" s="20">
        <v>0</v>
      </c>
      <c r="K25" s="20">
        <v>0</v>
      </c>
      <c r="L25" s="21">
        <v>0</v>
      </c>
      <c r="M25" s="20">
        <v>0</v>
      </c>
      <c r="N25" s="20">
        <v>0</v>
      </c>
      <c r="O25" s="22">
        <v>0</v>
      </c>
      <c r="P25" s="22">
        <v>0</v>
      </c>
      <c r="Q25" s="22">
        <v>0</v>
      </c>
      <c r="R25" s="23">
        <v>0</v>
      </c>
      <c r="S25" s="23">
        <v>0</v>
      </c>
      <c r="T25" s="23">
        <v>0</v>
      </c>
      <c r="U25" s="23">
        <v>0</v>
      </c>
      <c r="V25" s="43">
        <f t="shared" si="0"/>
        <v>2</v>
      </c>
      <c r="W25" s="63">
        <f t="shared" si="1"/>
        <v>2</v>
      </c>
      <c r="X25" s="67">
        <f t="shared" si="2"/>
        <v>0</v>
      </c>
      <c r="Y25" s="1"/>
      <c r="Z25" s="1"/>
      <c r="AA25" s="1"/>
      <c r="AB25" s="1"/>
    </row>
    <row r="26" spans="1:28" x14ac:dyDescent="0.25">
      <c r="A26" s="1"/>
      <c r="B26" s="17">
        <v>23</v>
      </c>
      <c r="C26" s="68" t="s">
        <v>160</v>
      </c>
      <c r="D26" s="61" t="s">
        <v>16</v>
      </c>
      <c r="E26" s="62">
        <v>0</v>
      </c>
      <c r="F26" s="22">
        <v>2</v>
      </c>
      <c r="G26" s="21">
        <v>0</v>
      </c>
      <c r="H26" s="20">
        <v>0</v>
      </c>
      <c r="I26" s="20"/>
      <c r="J26" s="20">
        <v>0</v>
      </c>
      <c r="K26" s="20">
        <v>0</v>
      </c>
      <c r="L26" s="21">
        <v>0</v>
      </c>
      <c r="M26" s="20">
        <v>0</v>
      </c>
      <c r="N26" s="20">
        <v>0</v>
      </c>
      <c r="O26" s="22">
        <v>0</v>
      </c>
      <c r="P26" s="22">
        <v>0</v>
      </c>
      <c r="Q26" s="22">
        <v>0</v>
      </c>
      <c r="R26" s="23">
        <v>0</v>
      </c>
      <c r="S26" s="23">
        <v>0</v>
      </c>
      <c r="T26" s="23">
        <v>0</v>
      </c>
      <c r="U26" s="23">
        <v>0</v>
      </c>
      <c r="V26" s="43">
        <f t="shared" si="0"/>
        <v>2</v>
      </c>
      <c r="W26" s="63">
        <f t="shared" si="1"/>
        <v>0</v>
      </c>
      <c r="X26" s="67">
        <f t="shared" si="2"/>
        <v>2</v>
      </c>
      <c r="Y26" s="1"/>
      <c r="Z26" s="1"/>
      <c r="AA26" s="1"/>
      <c r="AB26" s="1"/>
    </row>
    <row r="27" spans="1:28" x14ac:dyDescent="0.25">
      <c r="A27" s="1"/>
      <c r="B27" s="17">
        <v>23</v>
      </c>
      <c r="C27" s="55" t="s">
        <v>114</v>
      </c>
      <c r="D27" s="18" t="s">
        <v>18</v>
      </c>
      <c r="E27" s="62">
        <v>0</v>
      </c>
      <c r="F27" s="22">
        <v>2</v>
      </c>
      <c r="G27" s="21">
        <v>0</v>
      </c>
      <c r="H27" s="20">
        <v>0</v>
      </c>
      <c r="I27" s="20"/>
      <c r="J27" s="20">
        <v>0</v>
      </c>
      <c r="K27" s="20">
        <v>0</v>
      </c>
      <c r="L27" s="21">
        <v>0</v>
      </c>
      <c r="M27" s="20">
        <v>0</v>
      </c>
      <c r="N27" s="20">
        <v>0</v>
      </c>
      <c r="O27" s="22">
        <v>0</v>
      </c>
      <c r="P27" s="22">
        <v>0</v>
      </c>
      <c r="Q27" s="22">
        <v>0</v>
      </c>
      <c r="R27" s="23">
        <v>0</v>
      </c>
      <c r="S27" s="23">
        <v>0</v>
      </c>
      <c r="T27" s="23">
        <v>0</v>
      </c>
      <c r="U27" s="23">
        <v>0</v>
      </c>
      <c r="V27" s="43">
        <f t="shared" si="0"/>
        <v>2</v>
      </c>
      <c r="W27" s="63">
        <f t="shared" si="1"/>
        <v>0</v>
      </c>
      <c r="X27" s="67">
        <f t="shared" si="2"/>
        <v>2</v>
      </c>
      <c r="Y27" s="1"/>
      <c r="Z27" s="1"/>
      <c r="AA27" s="1"/>
      <c r="AB27" s="1"/>
    </row>
    <row r="28" spans="1:28" x14ac:dyDescent="0.25">
      <c r="A28" s="1"/>
      <c r="B28" s="17">
        <v>23</v>
      </c>
      <c r="C28" s="68" t="s">
        <v>66</v>
      </c>
      <c r="D28" s="61" t="s">
        <v>16</v>
      </c>
      <c r="E28" s="62">
        <v>0</v>
      </c>
      <c r="F28" s="22">
        <v>2</v>
      </c>
      <c r="G28" s="21">
        <v>0</v>
      </c>
      <c r="H28" s="20">
        <v>0</v>
      </c>
      <c r="I28" s="20"/>
      <c r="J28" s="20">
        <v>0</v>
      </c>
      <c r="K28" s="20">
        <v>0</v>
      </c>
      <c r="L28" s="21">
        <v>0</v>
      </c>
      <c r="M28" s="20">
        <v>0</v>
      </c>
      <c r="N28" s="20">
        <v>0</v>
      </c>
      <c r="O28" s="22">
        <v>0</v>
      </c>
      <c r="P28" s="22">
        <v>0</v>
      </c>
      <c r="Q28" s="22">
        <v>0</v>
      </c>
      <c r="R28" s="23">
        <v>0</v>
      </c>
      <c r="S28" s="23">
        <v>0</v>
      </c>
      <c r="T28" s="23">
        <v>0</v>
      </c>
      <c r="U28" s="23">
        <v>0</v>
      </c>
      <c r="V28" s="43">
        <f t="shared" si="0"/>
        <v>2</v>
      </c>
      <c r="W28" s="63">
        <f t="shared" si="1"/>
        <v>0</v>
      </c>
      <c r="X28" s="67">
        <f t="shared" si="2"/>
        <v>2</v>
      </c>
      <c r="Y28" s="1"/>
      <c r="Z28" s="1"/>
      <c r="AA28" s="1"/>
      <c r="AB28" s="1"/>
    </row>
    <row r="29" spans="1:28" ht="15.75" thickBot="1" x14ac:dyDescent="0.3">
      <c r="A29" s="1"/>
      <c r="B29" s="82">
        <v>23</v>
      </c>
      <c r="C29" s="83" t="s">
        <v>161</v>
      </c>
      <c r="D29" s="93" t="s">
        <v>44</v>
      </c>
      <c r="E29" s="85">
        <v>0</v>
      </c>
      <c r="F29" s="86">
        <v>2</v>
      </c>
      <c r="G29" s="87">
        <v>0</v>
      </c>
      <c r="H29" s="88">
        <v>0</v>
      </c>
      <c r="I29" s="88"/>
      <c r="J29" s="88">
        <v>0</v>
      </c>
      <c r="K29" s="88">
        <v>0</v>
      </c>
      <c r="L29" s="87">
        <v>0</v>
      </c>
      <c r="M29" s="88">
        <v>0</v>
      </c>
      <c r="N29" s="88">
        <v>0</v>
      </c>
      <c r="O29" s="86">
        <v>0</v>
      </c>
      <c r="P29" s="86">
        <v>0</v>
      </c>
      <c r="Q29" s="86">
        <v>0</v>
      </c>
      <c r="R29" s="89">
        <v>0</v>
      </c>
      <c r="S29" s="89">
        <v>0</v>
      </c>
      <c r="T29" s="89">
        <v>0</v>
      </c>
      <c r="U29" s="89">
        <v>0</v>
      </c>
      <c r="V29" s="90">
        <f t="shared" si="0"/>
        <v>2</v>
      </c>
      <c r="W29" s="88">
        <f t="shared" si="1"/>
        <v>0</v>
      </c>
      <c r="X29" s="91">
        <f t="shared" si="2"/>
        <v>2</v>
      </c>
      <c r="Y29" s="1"/>
      <c r="Z29" s="1"/>
      <c r="AA29" s="1"/>
      <c r="AB29" s="1"/>
    </row>
  </sheetData>
  <conditionalFormatting sqref="C3:C29">
    <cfRule type="duplicateValues" dxfId="5" priority="22"/>
  </conditionalFormatting>
  <pageMargins left="0.7" right="0.7" top="0.75" bottom="0.75" header="0.3" footer="0.3"/>
  <pageSetup paperSize="9" scale="7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"/>
  <sheetViews>
    <sheetView zoomScale="120" zoomScaleNormal="120" workbookViewId="0">
      <selection activeCell="B2" sqref="B2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8" width="5.7109375" customWidth="1"/>
    <col min="9" max="9" width="5.7109375" hidden="1" customWidth="1"/>
    <col min="10" max="24" width="5.7109375" customWidth="1"/>
    <col min="25" max="25" width="0.85546875" customWidth="1"/>
  </cols>
  <sheetData>
    <row r="1" spans="1:28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28" ht="82.5" customHeight="1" thickTop="1" thickBot="1" x14ac:dyDescent="0.3">
      <c r="A2" s="1"/>
      <c r="C2" s="37" t="s">
        <v>141</v>
      </c>
      <c r="D2" s="38"/>
      <c r="E2" s="2" t="s">
        <v>0</v>
      </c>
      <c r="F2" s="5" t="s">
        <v>130</v>
      </c>
      <c r="G2" s="4" t="s">
        <v>2</v>
      </c>
      <c r="H2" s="3" t="s">
        <v>131</v>
      </c>
      <c r="I2" s="3" t="s">
        <v>1</v>
      </c>
      <c r="J2" s="3" t="s">
        <v>3</v>
      </c>
      <c r="K2" s="3" t="s">
        <v>4</v>
      </c>
      <c r="L2" s="4" t="s">
        <v>5</v>
      </c>
      <c r="M2" s="3" t="s">
        <v>6</v>
      </c>
      <c r="N2" s="3" t="s">
        <v>7</v>
      </c>
      <c r="O2" s="5" t="s">
        <v>8</v>
      </c>
      <c r="P2" s="5" t="s">
        <v>9</v>
      </c>
      <c r="Q2" s="5" t="s">
        <v>137</v>
      </c>
      <c r="R2" s="5" t="s">
        <v>132</v>
      </c>
      <c r="S2" s="5" t="s">
        <v>133</v>
      </c>
      <c r="T2" s="5" t="s">
        <v>10</v>
      </c>
      <c r="U2" s="6" t="s">
        <v>134</v>
      </c>
      <c r="V2" s="44" t="s">
        <v>11</v>
      </c>
      <c r="W2" s="7" t="s">
        <v>12</v>
      </c>
      <c r="X2" s="8" t="s">
        <v>13</v>
      </c>
      <c r="Y2" s="1"/>
      <c r="Z2" s="1"/>
      <c r="AA2" s="1"/>
      <c r="AB2" s="1"/>
    </row>
    <row r="3" spans="1:28" ht="15.75" thickTop="1" x14ac:dyDescent="0.25">
      <c r="A3" s="1"/>
      <c r="B3" s="60">
        <v>1</v>
      </c>
      <c r="C3" s="9" t="s">
        <v>70</v>
      </c>
      <c r="D3" s="10" t="s">
        <v>16</v>
      </c>
      <c r="E3" s="11">
        <v>10</v>
      </c>
      <c r="F3" s="14">
        <v>10</v>
      </c>
      <c r="G3" s="13">
        <v>5</v>
      </c>
      <c r="H3" s="12">
        <v>0</v>
      </c>
      <c r="I3" s="12"/>
      <c r="J3" s="12">
        <v>0</v>
      </c>
      <c r="K3" s="12">
        <v>0</v>
      </c>
      <c r="L3" s="13">
        <v>0</v>
      </c>
      <c r="M3" s="12">
        <v>0</v>
      </c>
      <c r="N3" s="12">
        <v>0</v>
      </c>
      <c r="O3" s="14">
        <v>0</v>
      </c>
      <c r="P3" s="14">
        <v>0</v>
      </c>
      <c r="Q3" s="14">
        <v>0</v>
      </c>
      <c r="R3" s="15">
        <v>0</v>
      </c>
      <c r="S3" s="15">
        <v>0</v>
      </c>
      <c r="T3" s="15">
        <v>0</v>
      </c>
      <c r="U3" s="15">
        <v>0</v>
      </c>
      <c r="V3" s="42">
        <f>SUM(E3:U3)</f>
        <v>25</v>
      </c>
      <c r="W3" s="12">
        <f>SUM(E3,H3,J3,K3,M3,N3)-MIN(E3,H3,J3,K3,M3,N3)</f>
        <v>10</v>
      </c>
      <c r="X3" s="16">
        <f>SUM(F3,O3,P3,Q3,R3,S3,T3,U3)-MIN(F3,O3,P3,Q3,R3,S3,T3,U3)</f>
        <v>10</v>
      </c>
      <c r="Y3" s="1"/>
      <c r="Z3" s="1"/>
      <c r="AA3" s="1"/>
      <c r="AB3" s="1"/>
    </row>
    <row r="4" spans="1:28" x14ac:dyDescent="0.25">
      <c r="A4" s="1"/>
      <c r="B4" s="70">
        <v>2</v>
      </c>
      <c r="C4" s="55" t="s">
        <v>109</v>
      </c>
      <c r="D4" s="18" t="s">
        <v>16</v>
      </c>
      <c r="E4" s="19">
        <v>0</v>
      </c>
      <c r="F4" s="22">
        <v>8</v>
      </c>
      <c r="G4" s="21">
        <v>5</v>
      </c>
      <c r="H4" s="20">
        <v>0</v>
      </c>
      <c r="I4" s="20"/>
      <c r="J4" s="20">
        <v>0</v>
      </c>
      <c r="K4" s="20">
        <v>0</v>
      </c>
      <c r="L4" s="21">
        <v>0</v>
      </c>
      <c r="M4" s="20">
        <v>0</v>
      </c>
      <c r="N4" s="20">
        <v>0</v>
      </c>
      <c r="O4" s="22">
        <v>0</v>
      </c>
      <c r="P4" s="22">
        <v>0</v>
      </c>
      <c r="Q4" s="22">
        <v>0</v>
      </c>
      <c r="R4" s="23">
        <v>0</v>
      </c>
      <c r="S4" s="23">
        <v>0</v>
      </c>
      <c r="T4" s="23">
        <v>0</v>
      </c>
      <c r="U4" s="23">
        <v>0</v>
      </c>
      <c r="V4" s="43">
        <f>SUM(E4:U4)</f>
        <v>13</v>
      </c>
      <c r="W4" s="63">
        <f>SUM(E4,H4,J4,K4,M4,N4)-MIN(E4,H4,J4,K4,M4,N4)</f>
        <v>0</v>
      </c>
      <c r="X4" s="67">
        <f>SUM(F4,O4,P4,Q4,R4,S4,T4,U4)-MIN(F4,O4,P4,Q4,R4,S4,T4,U4)</f>
        <v>8</v>
      </c>
      <c r="Y4" s="1"/>
      <c r="Z4" s="1"/>
      <c r="AA4" s="1"/>
      <c r="AB4" s="1"/>
    </row>
    <row r="5" spans="1:28" x14ac:dyDescent="0.25">
      <c r="A5" s="1"/>
      <c r="B5" s="70">
        <v>3</v>
      </c>
      <c r="C5" s="68" t="s">
        <v>146</v>
      </c>
      <c r="D5" s="61" t="s">
        <v>14</v>
      </c>
      <c r="E5" s="62">
        <v>8</v>
      </c>
      <c r="F5" s="22">
        <v>0</v>
      </c>
      <c r="G5" s="21">
        <v>0</v>
      </c>
      <c r="H5" s="20">
        <v>0</v>
      </c>
      <c r="I5" s="20"/>
      <c r="J5" s="20">
        <v>0</v>
      </c>
      <c r="K5" s="20">
        <v>0</v>
      </c>
      <c r="L5" s="21">
        <v>0</v>
      </c>
      <c r="M5" s="20">
        <v>0</v>
      </c>
      <c r="N5" s="20">
        <v>0</v>
      </c>
      <c r="O5" s="22">
        <v>0</v>
      </c>
      <c r="P5" s="22">
        <v>0</v>
      </c>
      <c r="Q5" s="22">
        <v>0</v>
      </c>
      <c r="R5" s="23">
        <v>0</v>
      </c>
      <c r="S5" s="23">
        <v>0</v>
      </c>
      <c r="T5" s="23">
        <v>0</v>
      </c>
      <c r="U5" s="23">
        <v>0</v>
      </c>
      <c r="V5" s="43">
        <f>SUM(E5:U5)</f>
        <v>8</v>
      </c>
      <c r="W5" s="63">
        <f>SUM(E5,H5,J5,K5,M5,N5)-MIN(E5,H5,J5,K5,M5,N5)</f>
        <v>8</v>
      </c>
      <c r="X5" s="67">
        <f>SUM(F5,O5,P5,Q5,R5,S5,T5,U5)-MIN(F5,O5,P5,Q5,R5,S5,T5,U5)</f>
        <v>0</v>
      </c>
      <c r="Y5" s="1"/>
      <c r="Z5" s="1"/>
      <c r="AA5" s="1"/>
      <c r="AB5" s="1"/>
    </row>
    <row r="6" spans="1:28" x14ac:dyDescent="0.25">
      <c r="A6" s="1"/>
      <c r="B6" s="70">
        <v>4</v>
      </c>
      <c r="C6" s="24" t="s">
        <v>125</v>
      </c>
      <c r="D6" s="18" t="s">
        <v>18</v>
      </c>
      <c r="E6" s="62">
        <v>0</v>
      </c>
      <c r="F6" s="22">
        <v>6</v>
      </c>
      <c r="G6" s="21">
        <v>0</v>
      </c>
      <c r="H6" s="20">
        <v>0</v>
      </c>
      <c r="I6" s="20"/>
      <c r="J6" s="20">
        <v>0</v>
      </c>
      <c r="K6" s="20">
        <v>0</v>
      </c>
      <c r="L6" s="21">
        <v>0</v>
      </c>
      <c r="M6" s="20">
        <v>0</v>
      </c>
      <c r="N6" s="20">
        <v>0</v>
      </c>
      <c r="O6" s="22">
        <v>0</v>
      </c>
      <c r="P6" s="22">
        <v>0</v>
      </c>
      <c r="Q6" s="22">
        <v>0</v>
      </c>
      <c r="R6" s="23">
        <v>0</v>
      </c>
      <c r="S6" s="23">
        <v>0</v>
      </c>
      <c r="T6" s="23">
        <v>0</v>
      </c>
      <c r="U6" s="23">
        <v>0</v>
      </c>
      <c r="V6" s="43">
        <f>SUM(E6:U6)</f>
        <v>6</v>
      </c>
      <c r="W6" s="63">
        <f>SUM(E6,H6,J6,K6,M6,N6)-MIN(E6,H6,J6,K6,M6,N6)</f>
        <v>0</v>
      </c>
      <c r="X6" s="67">
        <f>SUM(F6,O6,P6,Q6,R6,S6,T6,U6)-MIN(F6,O6,P6,Q6,R6,S6,T6,U6)</f>
        <v>6</v>
      </c>
      <c r="Y6" s="1"/>
      <c r="Z6" s="1"/>
      <c r="AA6" s="1"/>
      <c r="AB6" s="1"/>
    </row>
    <row r="7" spans="1:28" ht="15.75" thickBot="1" x14ac:dyDescent="0.3">
      <c r="A7" s="1"/>
      <c r="B7" s="82">
        <v>5</v>
      </c>
      <c r="C7" s="83" t="s">
        <v>127</v>
      </c>
      <c r="D7" s="93" t="s">
        <v>16</v>
      </c>
      <c r="E7" s="85">
        <v>0</v>
      </c>
      <c r="F7" s="86">
        <v>5</v>
      </c>
      <c r="G7" s="87">
        <v>0</v>
      </c>
      <c r="H7" s="88">
        <v>0</v>
      </c>
      <c r="I7" s="88"/>
      <c r="J7" s="88">
        <v>0</v>
      </c>
      <c r="K7" s="88">
        <v>0</v>
      </c>
      <c r="L7" s="87">
        <v>0</v>
      </c>
      <c r="M7" s="88">
        <v>0</v>
      </c>
      <c r="N7" s="88">
        <v>0</v>
      </c>
      <c r="O7" s="86">
        <v>0</v>
      </c>
      <c r="P7" s="86">
        <v>0</v>
      </c>
      <c r="Q7" s="86">
        <v>0</v>
      </c>
      <c r="R7" s="89">
        <v>0</v>
      </c>
      <c r="S7" s="89">
        <v>0</v>
      </c>
      <c r="T7" s="89">
        <v>0</v>
      </c>
      <c r="U7" s="89">
        <v>0</v>
      </c>
      <c r="V7" s="90">
        <f>SUM(E7:U7)</f>
        <v>5</v>
      </c>
      <c r="W7" s="88">
        <f>SUM(E7,H7,J7,K7,M7,N7)-MIN(E7,H7,J7,K7,M7,N7)</f>
        <v>0</v>
      </c>
      <c r="X7" s="91">
        <f>SUM(F7,O7,P7,Q7,R7,S7,T7,U7)-MIN(F7,O7,P7,Q7,R7,S7,T7,U7)</f>
        <v>5</v>
      </c>
      <c r="Y7" s="1"/>
      <c r="Z7" s="1"/>
      <c r="AA7" s="1"/>
      <c r="AB7" s="1"/>
    </row>
  </sheetData>
  <conditionalFormatting sqref="C3:C7">
    <cfRule type="duplicateValues" dxfId="4" priority="23"/>
  </conditionalFormatting>
  <pageMargins left="0.7" right="0.7" top="0.75" bottom="0.75" header="0.3" footer="0.3"/>
  <pageSetup paperSize="9" scale="70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"/>
  <sheetViews>
    <sheetView zoomScale="120" zoomScaleNormal="120" workbookViewId="0">
      <selection activeCell="B2" sqref="B2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8" width="5.7109375" customWidth="1"/>
    <col min="9" max="9" width="5.7109375" hidden="1" customWidth="1"/>
    <col min="10" max="24" width="5.7109375" customWidth="1"/>
    <col min="25" max="25" width="0.85546875" customWidth="1"/>
  </cols>
  <sheetData>
    <row r="1" spans="1:28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28" ht="82.5" customHeight="1" thickTop="1" thickBot="1" x14ac:dyDescent="0.3">
      <c r="A2" s="1"/>
      <c r="C2" s="37" t="s">
        <v>143</v>
      </c>
      <c r="D2" s="38"/>
      <c r="E2" s="2" t="s">
        <v>0</v>
      </c>
      <c r="F2" s="5" t="s">
        <v>130</v>
      </c>
      <c r="G2" s="4" t="s">
        <v>2</v>
      </c>
      <c r="H2" s="3" t="s">
        <v>131</v>
      </c>
      <c r="I2" s="3" t="s">
        <v>1</v>
      </c>
      <c r="J2" s="3" t="s">
        <v>3</v>
      </c>
      <c r="K2" s="3" t="s">
        <v>4</v>
      </c>
      <c r="L2" s="4" t="s">
        <v>5</v>
      </c>
      <c r="M2" s="3" t="s">
        <v>6</v>
      </c>
      <c r="N2" s="3" t="s">
        <v>7</v>
      </c>
      <c r="O2" s="5" t="s">
        <v>8</v>
      </c>
      <c r="P2" s="5" t="s">
        <v>9</v>
      </c>
      <c r="Q2" s="5" t="s">
        <v>137</v>
      </c>
      <c r="R2" s="5" t="s">
        <v>132</v>
      </c>
      <c r="S2" s="5" t="s">
        <v>133</v>
      </c>
      <c r="T2" s="5" t="s">
        <v>10</v>
      </c>
      <c r="U2" s="6" t="s">
        <v>134</v>
      </c>
      <c r="V2" s="44" t="s">
        <v>11</v>
      </c>
      <c r="W2" s="7" t="s">
        <v>12</v>
      </c>
      <c r="X2" s="8" t="s">
        <v>13</v>
      </c>
      <c r="Y2" s="1"/>
      <c r="Z2" s="1"/>
      <c r="AA2" s="1"/>
      <c r="AB2" s="1"/>
    </row>
    <row r="3" spans="1:28" ht="15.75" thickTop="1" x14ac:dyDescent="0.25">
      <c r="A3" s="1"/>
      <c r="B3" s="60">
        <v>1</v>
      </c>
      <c r="C3" s="72" t="s">
        <v>147</v>
      </c>
      <c r="D3" s="10" t="s">
        <v>18</v>
      </c>
      <c r="E3" s="11">
        <v>10</v>
      </c>
      <c r="F3" s="14">
        <v>8</v>
      </c>
      <c r="G3" s="13">
        <v>0</v>
      </c>
      <c r="H3" s="12">
        <v>0</v>
      </c>
      <c r="I3" s="12"/>
      <c r="J3" s="12">
        <v>0</v>
      </c>
      <c r="K3" s="12">
        <v>0</v>
      </c>
      <c r="L3" s="13">
        <v>0</v>
      </c>
      <c r="M3" s="12">
        <v>0</v>
      </c>
      <c r="N3" s="12">
        <v>0</v>
      </c>
      <c r="O3" s="14">
        <v>0</v>
      </c>
      <c r="P3" s="14">
        <v>0</v>
      </c>
      <c r="Q3" s="14">
        <v>0</v>
      </c>
      <c r="R3" s="15">
        <v>0</v>
      </c>
      <c r="S3" s="15">
        <v>0</v>
      </c>
      <c r="T3" s="15">
        <v>0</v>
      </c>
      <c r="U3" s="15">
        <v>0</v>
      </c>
      <c r="V3" s="42">
        <f>SUM(E3:U3)</f>
        <v>18</v>
      </c>
      <c r="W3" s="12">
        <f>SUM(E3,H3,J3,K3,M3,N3)-MIN(E3,H3,J3,K3,M3,N3)</f>
        <v>10</v>
      </c>
      <c r="X3" s="16">
        <f>SUM(F3,O3,P3,Q3,R3,S3,T3,U3)-MIN(F3,O3,P3,Q3,R3,S3,T3,U3)</f>
        <v>8</v>
      </c>
      <c r="Y3" s="1"/>
      <c r="Z3" s="1"/>
      <c r="AA3" s="1"/>
      <c r="AB3" s="1"/>
    </row>
    <row r="4" spans="1:28" ht="15.75" thickBot="1" x14ac:dyDescent="0.3">
      <c r="A4" s="1"/>
      <c r="B4" s="82">
        <v>2</v>
      </c>
      <c r="C4" s="83" t="s">
        <v>110</v>
      </c>
      <c r="D4" s="84" t="s">
        <v>18</v>
      </c>
      <c r="E4" s="85">
        <v>0</v>
      </c>
      <c r="F4" s="86">
        <v>10</v>
      </c>
      <c r="G4" s="87">
        <v>0</v>
      </c>
      <c r="H4" s="88">
        <v>0</v>
      </c>
      <c r="I4" s="88"/>
      <c r="J4" s="88">
        <v>0</v>
      </c>
      <c r="K4" s="88">
        <v>0</v>
      </c>
      <c r="L4" s="87">
        <v>0</v>
      </c>
      <c r="M4" s="88">
        <v>0</v>
      </c>
      <c r="N4" s="88">
        <v>0</v>
      </c>
      <c r="O4" s="86">
        <v>0</v>
      </c>
      <c r="P4" s="86">
        <v>0</v>
      </c>
      <c r="Q4" s="86">
        <v>0</v>
      </c>
      <c r="R4" s="89">
        <v>0</v>
      </c>
      <c r="S4" s="89">
        <v>0</v>
      </c>
      <c r="T4" s="89">
        <v>0</v>
      </c>
      <c r="U4" s="89">
        <v>0</v>
      </c>
      <c r="V4" s="90">
        <f>SUM(E4:U4)</f>
        <v>10</v>
      </c>
      <c r="W4" s="88">
        <f>SUM(E4,H4,J4,K4,M4,N4)-MIN(E4,H4,J4,K4,M4,N4)</f>
        <v>0</v>
      </c>
      <c r="X4" s="91">
        <f>SUM(F4,O4,P4,Q4,R4,S4,T4,U4)-MIN(F4,O4,P4,Q4,R4,S4,T4,U4)</f>
        <v>10</v>
      </c>
      <c r="Y4" s="1"/>
      <c r="Z4" s="1"/>
      <c r="AA4" s="1"/>
      <c r="AB4" s="1"/>
    </row>
  </sheetData>
  <conditionalFormatting sqref="C3">
    <cfRule type="duplicateValues" dxfId="3" priority="24"/>
  </conditionalFormatting>
  <conditionalFormatting sqref="C4">
    <cfRule type="duplicateValues" dxfId="2" priority="25"/>
  </conditionalFormatting>
  <pageMargins left="0.7" right="0.7" top="0.75" bottom="0.75" header="0.3" footer="0.3"/>
  <pageSetup paperSize="9" scale="70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"/>
  <sheetViews>
    <sheetView zoomScale="120" zoomScaleNormal="120" workbookViewId="0">
      <selection activeCell="B2" sqref="B2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8" width="5.7109375" customWidth="1"/>
    <col min="9" max="9" width="5.7109375" hidden="1" customWidth="1"/>
    <col min="10" max="24" width="5.7109375" customWidth="1"/>
    <col min="25" max="25" width="0.85546875" customWidth="1"/>
  </cols>
  <sheetData>
    <row r="1" spans="1:28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28" ht="82.5" customHeight="1" thickTop="1" thickBot="1" x14ac:dyDescent="0.3">
      <c r="A2" s="1"/>
      <c r="C2" s="37" t="s">
        <v>142</v>
      </c>
      <c r="D2" s="38"/>
      <c r="E2" s="2" t="s">
        <v>0</v>
      </c>
      <c r="F2" s="5" t="s">
        <v>130</v>
      </c>
      <c r="G2" s="4" t="s">
        <v>2</v>
      </c>
      <c r="H2" s="3" t="s">
        <v>131</v>
      </c>
      <c r="I2" s="3" t="s">
        <v>1</v>
      </c>
      <c r="J2" s="3" t="s">
        <v>3</v>
      </c>
      <c r="K2" s="3" t="s">
        <v>4</v>
      </c>
      <c r="L2" s="4" t="s">
        <v>5</v>
      </c>
      <c r="M2" s="3" t="s">
        <v>6</v>
      </c>
      <c r="N2" s="3" t="s">
        <v>7</v>
      </c>
      <c r="O2" s="5" t="s">
        <v>8</v>
      </c>
      <c r="P2" s="5" t="s">
        <v>9</v>
      </c>
      <c r="Q2" s="5" t="s">
        <v>137</v>
      </c>
      <c r="R2" s="5" t="s">
        <v>132</v>
      </c>
      <c r="S2" s="5" t="s">
        <v>133</v>
      </c>
      <c r="T2" s="5" t="s">
        <v>10</v>
      </c>
      <c r="U2" s="6" t="s">
        <v>134</v>
      </c>
      <c r="V2" s="44" t="s">
        <v>11</v>
      </c>
      <c r="W2" s="7" t="s">
        <v>12</v>
      </c>
      <c r="X2" s="8" t="s">
        <v>13</v>
      </c>
      <c r="Y2" s="1"/>
      <c r="Z2" s="1"/>
      <c r="AA2" s="1"/>
      <c r="AB2" s="1"/>
    </row>
    <row r="3" spans="1:28" ht="16.5" thickTop="1" thickBot="1" x14ac:dyDescent="0.3">
      <c r="A3" s="1"/>
      <c r="B3" s="94">
        <v>1</v>
      </c>
      <c r="C3" s="95" t="s">
        <v>128</v>
      </c>
      <c r="D3" s="96" t="s">
        <v>20</v>
      </c>
      <c r="E3" s="97">
        <v>10</v>
      </c>
      <c r="F3" s="98">
        <v>10</v>
      </c>
      <c r="G3" s="99">
        <v>0</v>
      </c>
      <c r="H3" s="100">
        <v>0</v>
      </c>
      <c r="I3" s="100"/>
      <c r="J3" s="100">
        <v>0</v>
      </c>
      <c r="K3" s="100">
        <v>0</v>
      </c>
      <c r="L3" s="99">
        <v>0</v>
      </c>
      <c r="M3" s="100">
        <v>0</v>
      </c>
      <c r="N3" s="100">
        <v>0</v>
      </c>
      <c r="O3" s="98">
        <v>0</v>
      </c>
      <c r="P3" s="98">
        <v>0</v>
      </c>
      <c r="Q3" s="98">
        <v>0</v>
      </c>
      <c r="R3" s="101">
        <v>0</v>
      </c>
      <c r="S3" s="101">
        <v>0</v>
      </c>
      <c r="T3" s="101">
        <v>0</v>
      </c>
      <c r="U3" s="101">
        <v>0</v>
      </c>
      <c r="V3" s="102">
        <f t="shared" ref="V3" si="0">SUM(E3:U3)</f>
        <v>20</v>
      </c>
      <c r="W3" s="100">
        <f t="shared" ref="W3" si="1">SUM(E3,H3,J3,K3,M3,N3)-MIN(E3,H3,J3,K3,M3,N3)</f>
        <v>10</v>
      </c>
      <c r="X3" s="103">
        <f t="shared" ref="X3" si="2">SUM(F3,O3,P3,Q3,R3,S3,T3,U3)-MIN(F3,O3,P3,Q3,R3,S3,T3,U3)</f>
        <v>10</v>
      </c>
      <c r="Y3" s="1"/>
      <c r="Z3" s="1"/>
      <c r="AA3" s="1"/>
      <c r="AB3" s="1"/>
    </row>
  </sheetData>
  <conditionalFormatting sqref="C3">
    <cfRule type="duplicateValues" dxfId="1" priority="26"/>
  </conditionalFormatting>
  <pageMargins left="0.7" right="0.7" top="0.75" bottom="0.75" header="0.3" footer="0.3"/>
  <pageSetup paperSize="9" scale="70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"/>
  <sheetViews>
    <sheetView zoomScale="120" zoomScaleNormal="120" workbookViewId="0">
      <selection activeCell="B2" sqref="B2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8" width="5.7109375" customWidth="1"/>
    <col min="9" max="9" width="5.7109375" hidden="1" customWidth="1"/>
    <col min="10" max="24" width="5.7109375" customWidth="1"/>
    <col min="25" max="25" width="0.85546875" customWidth="1"/>
  </cols>
  <sheetData>
    <row r="1" spans="1:28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28" ht="82.5" customHeight="1" thickTop="1" thickBot="1" x14ac:dyDescent="0.3">
      <c r="A2" s="1"/>
      <c r="C2" s="37" t="s">
        <v>144</v>
      </c>
      <c r="D2" s="38"/>
      <c r="E2" s="2" t="s">
        <v>0</v>
      </c>
      <c r="F2" s="5" t="s">
        <v>130</v>
      </c>
      <c r="G2" s="4" t="s">
        <v>2</v>
      </c>
      <c r="H2" s="3" t="s">
        <v>131</v>
      </c>
      <c r="I2" s="3" t="s">
        <v>1</v>
      </c>
      <c r="J2" s="3" t="s">
        <v>3</v>
      </c>
      <c r="K2" s="3" t="s">
        <v>4</v>
      </c>
      <c r="L2" s="4" t="s">
        <v>5</v>
      </c>
      <c r="M2" s="3" t="s">
        <v>6</v>
      </c>
      <c r="N2" s="3" t="s">
        <v>7</v>
      </c>
      <c r="O2" s="5" t="s">
        <v>8</v>
      </c>
      <c r="P2" s="5" t="s">
        <v>9</v>
      </c>
      <c r="Q2" s="5" t="s">
        <v>137</v>
      </c>
      <c r="R2" s="5" t="s">
        <v>132</v>
      </c>
      <c r="S2" s="5" t="s">
        <v>133</v>
      </c>
      <c r="T2" s="5" t="s">
        <v>10</v>
      </c>
      <c r="U2" s="6" t="s">
        <v>134</v>
      </c>
      <c r="V2" s="44" t="s">
        <v>11</v>
      </c>
      <c r="W2" s="7" t="s">
        <v>12</v>
      </c>
      <c r="X2" s="8" t="s">
        <v>13</v>
      </c>
      <c r="Y2" s="1"/>
      <c r="Z2" s="1"/>
      <c r="AA2" s="1"/>
      <c r="AB2" s="1"/>
    </row>
    <row r="3" spans="1:28" ht="15.75" thickTop="1" x14ac:dyDescent="0.25">
      <c r="A3" s="1"/>
      <c r="B3" s="60">
        <v>1</v>
      </c>
      <c r="C3" s="9"/>
      <c r="D3" s="10"/>
      <c r="E3" s="11"/>
      <c r="F3" s="14"/>
      <c r="G3" s="13"/>
      <c r="H3" s="12"/>
      <c r="I3" s="12"/>
      <c r="J3" s="12"/>
      <c r="K3" s="12"/>
      <c r="L3" s="13"/>
      <c r="M3" s="12"/>
      <c r="N3" s="12"/>
      <c r="O3" s="14"/>
      <c r="P3" s="14"/>
      <c r="Q3" s="14"/>
      <c r="R3" s="15"/>
      <c r="S3" s="15"/>
      <c r="T3" s="15"/>
      <c r="U3" s="15"/>
      <c r="V3" s="42">
        <f t="shared" ref="V3:V5" si="0">SUM(E3:U3)</f>
        <v>0</v>
      </c>
      <c r="W3" s="12">
        <f>SUM(E3,H3,J3,K3,M3,N3)-MIN(E3,H3,J3,K3,M3,N3)</f>
        <v>0</v>
      </c>
      <c r="X3" s="16">
        <f>SUM(F3,O3,P3,Q3,R3,S3,T3,U3)-MIN(F3,O3,P3,Q3,R3,S3,T3,U3)</f>
        <v>0</v>
      </c>
      <c r="Y3" s="1"/>
      <c r="Z3" s="1"/>
      <c r="AA3" s="1"/>
      <c r="AB3" s="1"/>
    </row>
    <row r="4" spans="1:28" x14ac:dyDescent="0.25">
      <c r="A4" s="1"/>
      <c r="B4" s="70">
        <v>2</v>
      </c>
      <c r="C4" s="24"/>
      <c r="D4" s="41"/>
      <c r="E4" s="19"/>
      <c r="F4" s="22"/>
      <c r="G4" s="21"/>
      <c r="H4" s="20"/>
      <c r="I4" s="20"/>
      <c r="J4" s="20"/>
      <c r="K4" s="20"/>
      <c r="L4" s="21"/>
      <c r="M4" s="20"/>
      <c r="N4" s="20"/>
      <c r="O4" s="22"/>
      <c r="P4" s="22"/>
      <c r="Q4" s="22"/>
      <c r="R4" s="23"/>
      <c r="S4" s="23"/>
      <c r="T4" s="23"/>
      <c r="U4" s="23"/>
      <c r="V4" s="43">
        <f t="shared" si="0"/>
        <v>0</v>
      </c>
      <c r="W4" s="63">
        <f t="shared" ref="W4:W5" si="1">SUM(E4,H4,J4,K4,M4,N4)-MIN(E4,H4,J4,K4,M4,N4)</f>
        <v>0</v>
      </c>
      <c r="X4" s="67">
        <f t="shared" ref="X4:X5" si="2">SUM(F4,O4,P4,Q4,R4,S4,T4,U4)-MIN(F4,O4,P4,Q4,R4,S4,T4,U4)</f>
        <v>0</v>
      </c>
      <c r="Y4" s="1"/>
      <c r="Z4" s="1"/>
      <c r="AA4" s="1"/>
      <c r="AB4" s="1"/>
    </row>
    <row r="5" spans="1:28" ht="15.75" thickBot="1" x14ac:dyDescent="0.3">
      <c r="A5" s="1"/>
      <c r="B5" s="82">
        <v>3</v>
      </c>
      <c r="C5" s="83"/>
      <c r="D5" s="84"/>
      <c r="E5" s="85"/>
      <c r="F5" s="86"/>
      <c r="G5" s="87"/>
      <c r="H5" s="88"/>
      <c r="I5" s="88"/>
      <c r="J5" s="88"/>
      <c r="K5" s="88"/>
      <c r="L5" s="87"/>
      <c r="M5" s="88"/>
      <c r="N5" s="88"/>
      <c r="O5" s="86"/>
      <c r="P5" s="86"/>
      <c r="Q5" s="86"/>
      <c r="R5" s="89"/>
      <c r="S5" s="89"/>
      <c r="T5" s="89"/>
      <c r="U5" s="89"/>
      <c r="V5" s="90">
        <f t="shared" si="0"/>
        <v>0</v>
      </c>
      <c r="W5" s="88">
        <f t="shared" si="1"/>
        <v>0</v>
      </c>
      <c r="X5" s="91">
        <f t="shared" si="2"/>
        <v>0</v>
      </c>
      <c r="Y5" s="1"/>
      <c r="Z5" s="1"/>
      <c r="AA5" s="1"/>
      <c r="AB5" s="1"/>
    </row>
  </sheetData>
  <conditionalFormatting sqref="C3:C5">
    <cfRule type="duplicateValues" dxfId="0" priority="12"/>
  </conditionalFormatting>
  <pageMargins left="0.7" right="0.7" top="0.75" bottom="0.75" header="0.3" footer="0.3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9</vt:i4>
      </vt:variant>
    </vt:vector>
  </HeadingPairs>
  <TitlesOfParts>
    <vt:vector size="18" baseType="lpstr">
      <vt:lpstr>CLUB</vt:lpstr>
      <vt:lpstr>CAT 1-2</vt:lpstr>
      <vt:lpstr>CAT3</vt:lpstr>
      <vt:lpstr>CAT4</vt:lpstr>
      <vt:lpstr>CAT5</vt:lpstr>
      <vt:lpstr>FEMININES</vt:lpstr>
      <vt:lpstr>CADET</vt:lpstr>
      <vt:lpstr>MINIMES</vt:lpstr>
      <vt:lpstr>BENJAMINS</vt:lpstr>
      <vt:lpstr>BENJAMINS!Zone_d_impression</vt:lpstr>
      <vt:lpstr>CADET!Zone_d_impression</vt:lpstr>
      <vt:lpstr>'CAT 1-2'!Zone_d_impression</vt:lpstr>
      <vt:lpstr>'CAT3'!Zone_d_impression</vt:lpstr>
      <vt:lpstr>'CAT4'!Zone_d_impression</vt:lpstr>
      <vt:lpstr>'CAT5'!Zone_d_impression</vt:lpstr>
      <vt:lpstr>CLUB!Zone_d_impression</vt:lpstr>
      <vt:lpstr>FEMININES!Zone_d_impression</vt:lpstr>
      <vt:lpstr>MINIMES!Zone_d_impression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2019-05-01T16:49:03Z</dcterms:modified>
</cp:coreProperties>
</file>