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1-2'!$B$2:$U$2</definedName>
    <definedName name="_xlnm._FilterDatabase" localSheetId="2" hidden="1">'CAT 3'!$B$2:$U$2</definedName>
    <definedName name="_xlnm._FilterDatabase" localSheetId="3" hidden="1">'CAT 4'!$B$2:$U$2</definedName>
    <definedName name="_xlnm._FilterDatabase" localSheetId="4" hidden="1">'CAT 5'!$B$2:$U$2</definedName>
    <definedName name="_xlnm._FilterDatabase" localSheetId="0" hidden="1">CLUB!$B$2:$Q$2</definedName>
    <definedName name="_xlnm._FilterDatabase" localSheetId="5" hidden="1">Féminines!$B$2:$V$2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1-2'!$A$1:$X$23</definedName>
    <definedName name="_xlnm.Print_Area" localSheetId="2">'CAT 3'!$A$1:$X$39</definedName>
    <definedName name="_xlnm.Print_Area" localSheetId="3">'CAT 4'!$A$1:$X$54</definedName>
    <definedName name="_xlnm.Print_Area" localSheetId="4">'CAT 5'!$A$1:$X$44</definedName>
    <definedName name="_xlnm.Print_Area" localSheetId="0">CLUB!$A$1:$S$19</definedName>
    <definedName name="_xlnm.Print_Area" localSheetId="5">Féminines!$A$1:$X$20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17" i="27" l="1"/>
  <c r="T17" i="27"/>
  <c r="U17" i="27"/>
  <c r="S23" i="27"/>
  <c r="T23" i="27"/>
  <c r="U23" i="27"/>
  <c r="S12" i="2"/>
  <c r="T12" i="2"/>
  <c r="U12" i="2"/>
  <c r="S11" i="2"/>
  <c r="T11" i="2"/>
  <c r="U11" i="2"/>
  <c r="S30" i="28"/>
  <c r="T30" i="28"/>
  <c r="U30" i="28"/>
  <c r="S23" i="28" l="1"/>
  <c r="T23" i="28"/>
  <c r="U23" i="28"/>
  <c r="S31" i="29" l="1"/>
  <c r="T31" i="29"/>
  <c r="U31" i="29"/>
  <c r="S26" i="29"/>
  <c r="T26" i="29"/>
  <c r="U26" i="29"/>
  <c r="S17" i="29"/>
  <c r="T17" i="29"/>
  <c r="U17" i="29"/>
  <c r="S7" i="30"/>
  <c r="T7" i="30"/>
  <c r="U7" i="30"/>
  <c r="S6" i="30"/>
  <c r="T6" i="30"/>
  <c r="U6" i="30"/>
  <c r="S14" i="28" l="1"/>
  <c r="T14" i="28"/>
  <c r="U14" i="28"/>
  <c r="S5" i="30"/>
  <c r="T5" i="30"/>
  <c r="U5" i="30"/>
  <c r="S21" i="29"/>
  <c r="T21" i="29"/>
  <c r="U21" i="29"/>
  <c r="S12" i="29"/>
  <c r="T12" i="29"/>
  <c r="U12" i="29"/>
  <c r="S30" i="29"/>
  <c r="T30" i="29"/>
  <c r="U30" i="29"/>
  <c r="S25" i="29"/>
  <c r="T25" i="29"/>
  <c r="U25" i="29"/>
  <c r="S32" i="29"/>
  <c r="T32" i="29"/>
  <c r="U32" i="29"/>
  <c r="S23" i="29"/>
  <c r="T23" i="29"/>
  <c r="U23" i="29"/>
  <c r="S13" i="29"/>
  <c r="T13" i="29"/>
  <c r="U13" i="29"/>
  <c r="S6" i="29"/>
  <c r="T6" i="29"/>
  <c r="U6" i="29"/>
  <c r="S39" i="28"/>
  <c r="T39" i="28"/>
  <c r="U39" i="28"/>
  <c r="S28" i="28"/>
  <c r="T28" i="28"/>
  <c r="S17" i="28"/>
  <c r="T17" i="28"/>
  <c r="U17" i="28"/>
  <c r="S19" i="28"/>
  <c r="T19" i="28"/>
  <c r="U19" i="28"/>
  <c r="S16" i="28"/>
  <c r="T16" i="28"/>
  <c r="U16" i="28"/>
  <c r="S27" i="28"/>
  <c r="T27" i="28"/>
  <c r="U27" i="28"/>
  <c r="S10" i="28"/>
  <c r="T10" i="28"/>
  <c r="U10" i="28"/>
  <c r="S15" i="28"/>
  <c r="T15" i="28"/>
  <c r="U15" i="28"/>
  <c r="S4" i="28"/>
  <c r="T4" i="28"/>
  <c r="U4" i="28"/>
  <c r="S20" i="28"/>
  <c r="T20" i="28"/>
  <c r="U20" i="28"/>
  <c r="S26" i="27"/>
  <c r="T26" i="27"/>
  <c r="S25" i="27"/>
  <c r="T25" i="27"/>
  <c r="U25" i="27"/>
  <c r="S27" i="27"/>
  <c r="T27" i="27"/>
  <c r="U27" i="27"/>
  <c r="S24" i="27"/>
  <c r="T24" i="27"/>
  <c r="U24" i="27"/>
  <c r="S11" i="27"/>
  <c r="T11" i="27"/>
  <c r="U11" i="27"/>
  <c r="S21" i="27"/>
  <c r="T21" i="27"/>
  <c r="U21" i="27"/>
  <c r="S13" i="27"/>
  <c r="T13" i="27"/>
  <c r="U13" i="27"/>
  <c r="S7" i="2"/>
  <c r="T7" i="2"/>
  <c r="U7" i="2"/>
  <c r="S6" i="2" l="1"/>
  <c r="T6" i="2"/>
  <c r="U6" i="2"/>
  <c r="S19" i="27" l="1"/>
  <c r="T19" i="27"/>
  <c r="U19" i="27"/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4" i="31"/>
  <c r="T4" i="31"/>
  <c r="U4" i="31"/>
  <c r="S5" i="31"/>
  <c r="T5" i="31"/>
  <c r="U5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3" i="30"/>
  <c r="T3" i="30"/>
  <c r="U3" i="30"/>
  <c r="S9" i="30"/>
  <c r="T9" i="30"/>
  <c r="U9" i="30"/>
  <c r="S8" i="30"/>
  <c r="T8" i="30"/>
  <c r="U8" i="30"/>
  <c r="U4" i="30"/>
  <c r="T4" i="30"/>
  <c r="S9" i="29"/>
  <c r="T9" i="29"/>
  <c r="U9" i="29"/>
  <c r="S7" i="29"/>
  <c r="T7" i="29"/>
  <c r="U7" i="29"/>
  <c r="S10" i="29"/>
  <c r="T10" i="29"/>
  <c r="U10" i="29"/>
  <c r="S5" i="29"/>
  <c r="T5" i="29"/>
  <c r="U5" i="29"/>
  <c r="S19" i="29"/>
  <c r="T19" i="29"/>
  <c r="U19" i="29"/>
  <c r="S4" i="29"/>
  <c r="T4" i="29"/>
  <c r="U4" i="29"/>
  <c r="S15" i="29"/>
  <c r="T15" i="29"/>
  <c r="U15" i="29"/>
  <c r="S18" i="29"/>
  <c r="T18" i="29"/>
  <c r="U18" i="29"/>
  <c r="S22" i="29"/>
  <c r="T22" i="29"/>
  <c r="U22" i="29"/>
  <c r="S8" i="29"/>
  <c r="T8" i="29"/>
  <c r="U8" i="29"/>
  <c r="S20" i="29"/>
  <c r="T20" i="29"/>
  <c r="U20" i="29"/>
  <c r="S27" i="29"/>
  <c r="T27" i="29"/>
  <c r="U27" i="29"/>
  <c r="S14" i="29"/>
  <c r="T14" i="29"/>
  <c r="U14" i="29"/>
  <c r="S28" i="29"/>
  <c r="T28" i="29"/>
  <c r="U28" i="29"/>
  <c r="S29" i="29"/>
  <c r="T29" i="29"/>
  <c r="U29" i="29"/>
  <c r="S11" i="29"/>
  <c r="T11" i="29"/>
  <c r="U11" i="29"/>
  <c r="S24" i="29"/>
  <c r="T24" i="29"/>
  <c r="U24" i="29"/>
  <c r="S16" i="29"/>
  <c r="T16" i="29"/>
  <c r="U16" i="29"/>
  <c r="S33" i="29"/>
  <c r="T33" i="29"/>
  <c r="U33" i="29"/>
  <c r="U3" i="29"/>
  <c r="T3" i="29"/>
  <c r="S5" i="28"/>
  <c r="T5" i="28"/>
  <c r="U5" i="28"/>
  <c r="S7" i="28"/>
  <c r="T7" i="28"/>
  <c r="U7" i="28"/>
  <c r="S13" i="28"/>
  <c r="T13" i="28"/>
  <c r="U13" i="28"/>
  <c r="S22" i="28"/>
  <c r="T22" i="28"/>
  <c r="U22" i="28"/>
  <c r="S8" i="28"/>
  <c r="T8" i="28"/>
  <c r="U8" i="28"/>
  <c r="S12" i="28"/>
  <c r="T12" i="28"/>
  <c r="U12" i="28"/>
  <c r="S6" i="28"/>
  <c r="T6" i="28"/>
  <c r="U6" i="28"/>
  <c r="S32" i="28"/>
  <c r="T32" i="28"/>
  <c r="U32" i="28"/>
  <c r="S34" i="28"/>
  <c r="T34" i="28"/>
  <c r="U34" i="28"/>
  <c r="S11" i="28"/>
  <c r="T11" i="28"/>
  <c r="U11" i="28"/>
  <c r="S35" i="28"/>
  <c r="T35" i="28"/>
  <c r="U35" i="28"/>
  <c r="S36" i="28"/>
  <c r="T36" i="28"/>
  <c r="U36" i="28"/>
  <c r="S29" i="28"/>
  <c r="T29" i="28"/>
  <c r="U29" i="28"/>
  <c r="S37" i="28"/>
  <c r="T37" i="28"/>
  <c r="U37" i="28"/>
  <c r="S31" i="28"/>
  <c r="T31" i="28"/>
  <c r="U31" i="28"/>
  <c r="S38" i="28"/>
  <c r="T38" i="28"/>
  <c r="U38" i="28"/>
  <c r="S9" i="28"/>
  <c r="T9" i="28"/>
  <c r="U9" i="28"/>
  <c r="S18" i="28"/>
  <c r="T18" i="28"/>
  <c r="U18" i="28"/>
  <c r="S21" i="28"/>
  <c r="T21" i="28"/>
  <c r="U21" i="28"/>
  <c r="S25" i="28"/>
  <c r="T25" i="28"/>
  <c r="U25" i="28"/>
  <c r="S40" i="28"/>
  <c r="T40" i="28"/>
  <c r="U40" i="28"/>
  <c r="S41" i="28"/>
  <c r="T41" i="28"/>
  <c r="U41" i="28"/>
  <c r="S24" i="28"/>
  <c r="T24" i="28"/>
  <c r="U24" i="28"/>
  <c r="S42" i="28"/>
  <c r="T42" i="28"/>
  <c r="U42" i="28"/>
  <c r="S33" i="28"/>
  <c r="T33" i="28"/>
  <c r="U33" i="28"/>
  <c r="S43" i="28"/>
  <c r="T43" i="28"/>
  <c r="U43" i="28"/>
  <c r="S26" i="28"/>
  <c r="T26" i="28"/>
  <c r="U26" i="28"/>
  <c r="U3" i="28"/>
  <c r="T3" i="28"/>
  <c r="S5" i="27"/>
  <c r="T5" i="27"/>
  <c r="U5" i="27"/>
  <c r="S10" i="27"/>
  <c r="T10" i="27"/>
  <c r="U10" i="27"/>
  <c r="S18" i="27"/>
  <c r="T18" i="27"/>
  <c r="U18" i="27"/>
  <c r="S22" i="27"/>
  <c r="T22" i="27"/>
  <c r="U22" i="27"/>
  <c r="S8" i="27"/>
  <c r="T8" i="27"/>
  <c r="U8" i="27"/>
  <c r="S3" i="27"/>
  <c r="T3" i="27"/>
  <c r="U3" i="27"/>
  <c r="S7" i="27"/>
  <c r="T7" i="27"/>
  <c r="U7" i="27"/>
  <c r="S20" i="27"/>
  <c r="T20" i="27"/>
  <c r="U20" i="27"/>
  <c r="S4" i="27"/>
  <c r="T4" i="27"/>
  <c r="U4" i="27"/>
  <c r="S12" i="27"/>
  <c r="T12" i="27"/>
  <c r="U12" i="27"/>
  <c r="S9" i="27"/>
  <c r="T9" i="27"/>
  <c r="U9" i="27"/>
  <c r="S15" i="27"/>
  <c r="T15" i="27"/>
  <c r="U15" i="27"/>
  <c r="S28" i="27"/>
  <c r="T28" i="27"/>
  <c r="U28" i="27"/>
  <c r="S29" i="27"/>
  <c r="T29" i="27"/>
  <c r="U29" i="27"/>
  <c r="S16" i="27"/>
  <c r="T16" i="27"/>
  <c r="U16" i="27"/>
  <c r="S6" i="27"/>
  <c r="T6" i="27"/>
  <c r="U6" i="27"/>
  <c r="U14" i="27"/>
  <c r="T14" i="27"/>
  <c r="S9" i="2"/>
  <c r="T9" i="2"/>
  <c r="U9" i="2"/>
  <c r="S5" i="2"/>
  <c r="T5" i="2"/>
  <c r="U5" i="2"/>
  <c r="S3" i="2"/>
  <c r="T3" i="2"/>
  <c r="U3" i="2"/>
  <c r="S8" i="2"/>
  <c r="T8" i="2"/>
  <c r="U8" i="2"/>
  <c r="S10" i="2"/>
  <c r="T10" i="2"/>
  <c r="U10" i="2"/>
  <c r="U4" i="2"/>
  <c r="T4" i="2"/>
  <c r="S3" i="33" l="1"/>
  <c r="S3" i="32"/>
  <c r="S3" i="31"/>
  <c r="S4" i="30"/>
  <c r="S3" i="29"/>
  <c r="S3" i="28"/>
  <c r="S14" i="27"/>
  <c r="S4" i="2"/>
  <c r="Q20" i="10" l="1"/>
  <c r="Q19" i="10"/>
  <c r="Q10" i="10"/>
  <c r="Q17" i="10"/>
  <c r="Q13" i="10"/>
  <c r="Q11" i="10"/>
  <c r="Q16" i="10"/>
  <c r="Q15" i="10"/>
  <c r="Q14" i="10"/>
  <c r="Q18" i="10"/>
  <c r="Q5" i="10"/>
  <c r="Q9" i="10"/>
  <c r="Q4" i="10"/>
  <c r="Q12" i="10"/>
  <c r="Q6" i="10"/>
  <c r="Q3" i="10"/>
  <c r="Q8" i="10"/>
  <c r="Q7" i="10"/>
</calcChain>
</file>

<file path=xl/sharedStrings.xml><?xml version="1.0" encoding="utf-8"?>
<sst xmlns="http://schemas.openxmlformats.org/spreadsheetml/2006/main" count="423" uniqueCount="186">
  <si>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</si>
  <si>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</si>
  <si>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</si>
  <si>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</si>
  <si>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</si>
  <si>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</si>
  <si>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</si>
  <si>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</si>
  <si>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</si>
  <si>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</si>
  <si>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</si>
  <si>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</si>
  <si>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</si>
  <si>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</si>
  <si>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</si>
  <si>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</si>
  <si>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</si>
  <si>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</si>
  <si>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</si>
  <si>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</si>
  <si>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</si>
  <si>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</si>
  <si>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</si>
  <si>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</si>
  <si>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</si>
  <si>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</si>
  <si>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</si>
  <si>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</si>
  <si>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</si>
  <si>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</si>
  <si>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</si>
  <si>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</si>
  <si>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</si>
  <si>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</si>
  <si>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</si>
  <si>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</si>
  <si>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</si>
  <si>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</si>
  <si>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</si>
  <si>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</si>
  <si>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</si>
  <si>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</si>
  <si>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</si>
  <si>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</si>
  <si>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</si>
  <si>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</si>
  <si>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</si>
  <si>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</si>
  <si>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</si>
  <si>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</si>
  <si>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</si>
  <si>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</si>
  <si>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</si>
  <si>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</si>
  <si>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</si>
  <si>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</si>
  <si>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</si>
  <si>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</si>
  <si>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</si>
  <si>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</si>
  <si>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</si>
  <si>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</si>
  <si>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</si>
  <si>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</si>
  <si>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</si>
  <si>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</si>
  <si>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</si>
  <si>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</si>
  <si>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</si>
  <si>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</si>
  <si>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</si>
  <si>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</si>
  <si>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</si>
  <si>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</si>
  <si>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</si>
  <si>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</si>
  <si>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</si>
  <si>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</si>
  <si>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</si>
  <si>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</si>
  <si>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</si>
  <si>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</si>
  <si>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</si>
  <si>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</si>
  <si>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</si>
  <si>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Fédéral    ROUTE et CLM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</si>
  <si>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</si>
  <si>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</si>
  <si>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</si>
  <si>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</si>
  <si>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</si>
  <si>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</si>
  <si>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</si>
  <si>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</si>
  <si>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</si>
  <si>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</si>
  <si>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</si>
  <si>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</si>
  <si>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</si>
  <si>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</si>
  <si>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</si>
  <si>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</si>
  <si>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</si>
  <si>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</si>
  <si>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</si>
  <si>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</si>
  <si>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</si>
  <si>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</si>
  <si>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</si>
  <si>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</si>
  <si>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</si>
  <si>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</si>
  <si>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</si>
  <si>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</si>
  <si>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</si>
  <si>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</si>
  <si>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</si>
  <si>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</si>
  <si>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</si>
  <si>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</si>
  <si>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</si>
  <si>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</si>
  <si>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</si>
  <si>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</si>
  <si>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</si>
  <si>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</si>
  <si>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</si>
  <si>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 xml:space="preserve">Fédéral    ROUTE </t>
  </si>
  <si>
    <t>Fédéral     CLM</t>
  </si>
  <si>
    <t>Fédéral    CLM</t>
  </si>
  <si>
    <t>Régional   CLM</t>
  </si>
  <si>
    <t>Régional  CLM</t>
  </si>
  <si>
    <t>Fédéral    ROUTE</t>
  </si>
  <si>
    <t>Régional    CLM</t>
  </si>
  <si>
    <t>Fédéral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</si>
  <si>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</si>
  <si>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</si>
  <si>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</si>
  <si>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</si>
  <si>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</si>
  <si>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</si>
  <si>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</si>
  <si>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</si>
  <si>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</si>
  <si>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</si>
  <si>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</si>
  <si>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</si>
  <si>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</si>
  <si>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</si>
  <si>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</si>
  <si>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</si>
  <si>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</si>
  <si>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</si>
  <si>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</si>
  <si>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</si>
  <si>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</si>
  <si>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</si>
  <si>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</si>
  <si>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</si>
  <si>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</si>
  <si>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</si>
  <si>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</si>
  <si>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</si>
  <si>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</si>
  <si>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</si>
  <si>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</si>
  <si>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COQUILLAT Philippe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</si>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</sst>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5" fillId="0" borderId="21" xfId="0" applyFont="1" applyBorder="1"/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38" xfId="0" applyFill="1" applyBorder="1" applyAlignment="1">
      <alignment horizontal="center" vertical="center" readingOrder="1"/>
    </xf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opLeftCell="B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86</v>
      </c>
      <c r="H2" s="54" t="s">
        <v>88</v>
      </c>
      <c r="I2" s="54" t="s">
        <v>87</v>
      </c>
      <c r="J2" s="54" t="s">
        <v>85</v>
      </c>
      <c r="K2" s="55" t="s">
        <v>52</v>
      </c>
      <c r="L2" s="55" t="s">
        <v>89</v>
      </c>
      <c r="M2" s="55" t="s">
        <v>53</v>
      </c>
      <c r="N2" s="55" t="s">
        <v>90</v>
      </c>
      <c r="O2" s="55" t="s">
        <v>41</v>
      </c>
      <c r="P2" s="55" t="s">
        <v>51</v>
      </c>
      <c r="Q2" s="27" t="s">
        <v>0</v>
      </c>
      <c r="R2" s="1"/>
      <c r="S2" s="1"/>
    </row>
    <row r="3" spans="1:19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/>
      <c r="M3" s="6"/>
      <c r="N3" s="6"/>
      <c r="O3" s="6"/>
      <c r="P3" s="6"/>
      <c r="Q3" s="24">
        <f t="shared" ref="Q3:Q20" si="0">SUM(E3:P3)</f>
        <v>545</v>
      </c>
      <c r="R3" s="1"/>
      <c r="S3" s="1"/>
    </row>
    <row r="4" spans="1:19" x14ac:dyDescent="0.25">
      <c r="A4" s="1"/>
      <c r="B4" s="22">
        <v>2</v>
      </c>
      <c r="C4" s="30" t="s">
        <v>25</v>
      </c>
      <c r="D4" s="31" t="s">
        <v>5</v>
      </c>
      <c r="E4" s="48">
        <v>35</v>
      </c>
      <c r="F4" s="36">
        <v>22</v>
      </c>
      <c r="G4" s="48">
        <v>122</v>
      </c>
      <c r="H4" s="48">
        <v>127</v>
      </c>
      <c r="I4" s="48">
        <v>98</v>
      </c>
      <c r="J4" s="48"/>
      <c r="K4" s="36"/>
      <c r="L4" s="36"/>
      <c r="M4" s="36"/>
      <c r="N4" s="36"/>
      <c r="O4" s="36"/>
      <c r="P4" s="36"/>
      <c r="Q4" s="25">
        <f t="shared" si="0"/>
        <v>404</v>
      </c>
      <c r="R4" s="1"/>
      <c r="S4" s="1"/>
    </row>
    <row r="5" spans="1:19" x14ac:dyDescent="0.25">
      <c r="A5" s="1"/>
      <c r="B5" s="22">
        <v>3</v>
      </c>
      <c r="C5" s="30" t="s">
        <v>29</v>
      </c>
      <c r="D5" s="31" t="s">
        <v>16</v>
      </c>
      <c r="E5" s="48">
        <v>44</v>
      </c>
      <c r="F5" s="36"/>
      <c r="G5" s="48">
        <v>82</v>
      </c>
      <c r="H5" s="48">
        <v>79</v>
      </c>
      <c r="I5" s="48">
        <v>80</v>
      </c>
      <c r="J5" s="48"/>
      <c r="K5" s="36"/>
      <c r="L5" s="36"/>
      <c r="M5" s="36"/>
      <c r="N5" s="36"/>
      <c r="O5" s="36"/>
      <c r="P5" s="36"/>
      <c r="Q5" s="25">
        <f t="shared" si="0"/>
        <v>285</v>
      </c>
      <c r="R5" s="1"/>
      <c r="S5" s="1"/>
    </row>
    <row r="6" spans="1:19" x14ac:dyDescent="0.25">
      <c r="A6" s="1"/>
      <c r="B6" s="22">
        <v>4</v>
      </c>
      <c r="C6" s="30" t="s">
        <v>26</v>
      </c>
      <c r="D6" s="31" t="s">
        <v>14</v>
      </c>
      <c r="E6" s="48">
        <v>53</v>
      </c>
      <c r="F6" s="36">
        <v>40</v>
      </c>
      <c r="G6" s="48">
        <v>53</v>
      </c>
      <c r="H6" s="48">
        <v>48</v>
      </c>
      <c r="I6" s="48">
        <v>73</v>
      </c>
      <c r="J6" s="48"/>
      <c r="K6" s="36"/>
      <c r="L6" s="36"/>
      <c r="M6" s="36"/>
      <c r="N6" s="36"/>
      <c r="O6" s="36"/>
      <c r="P6" s="36"/>
      <c r="Q6" s="25">
        <f t="shared" si="0"/>
        <v>267</v>
      </c>
      <c r="R6" s="1"/>
      <c r="S6" s="1"/>
    </row>
    <row r="7" spans="1:19" x14ac:dyDescent="0.25">
      <c r="A7" s="1"/>
      <c r="B7" s="22">
        <v>5</v>
      </c>
      <c r="C7" s="30" t="s">
        <v>24</v>
      </c>
      <c r="D7" s="31" t="s">
        <v>6</v>
      </c>
      <c r="E7" s="48">
        <v>36</v>
      </c>
      <c r="F7" s="36">
        <v>64</v>
      </c>
      <c r="G7" s="48">
        <v>54</v>
      </c>
      <c r="H7" s="48">
        <v>47</v>
      </c>
      <c r="I7" s="48">
        <v>19</v>
      </c>
      <c r="J7" s="48"/>
      <c r="K7" s="28"/>
      <c r="L7" s="36"/>
      <c r="M7" s="36"/>
      <c r="N7" s="36"/>
      <c r="O7" s="36"/>
      <c r="P7" s="36"/>
      <c r="Q7" s="25">
        <f t="shared" si="0"/>
        <v>220</v>
      </c>
      <c r="R7" s="1"/>
      <c r="S7" s="1"/>
    </row>
    <row r="8" spans="1:19" x14ac:dyDescent="0.25">
      <c r="A8" s="1"/>
      <c r="B8" s="22">
        <v>6</v>
      </c>
      <c r="C8" s="30" t="s">
        <v>23</v>
      </c>
      <c r="D8" s="31" t="s">
        <v>3</v>
      </c>
      <c r="E8" s="48">
        <v>43</v>
      </c>
      <c r="F8" s="36">
        <v>16</v>
      </c>
      <c r="G8" s="48">
        <v>18</v>
      </c>
      <c r="H8" s="48">
        <v>9</v>
      </c>
      <c r="I8" s="48">
        <v>20</v>
      </c>
      <c r="J8" s="48"/>
      <c r="K8" s="36"/>
      <c r="L8" s="36"/>
      <c r="M8" s="36"/>
      <c r="N8" s="36"/>
      <c r="O8" s="36"/>
      <c r="P8" s="36"/>
      <c r="Q8" s="25">
        <f t="shared" si="0"/>
        <v>106</v>
      </c>
      <c r="R8" s="1"/>
      <c r="S8" s="1"/>
    </row>
    <row r="9" spans="1:19" x14ac:dyDescent="0.25">
      <c r="A9" s="1"/>
      <c r="B9" s="22">
        <v>7</v>
      </c>
      <c r="C9" s="30" t="s">
        <v>35</v>
      </c>
      <c r="D9" s="31" t="s">
        <v>20</v>
      </c>
      <c r="E9" s="48">
        <v>15</v>
      </c>
      <c r="F9" s="36"/>
      <c r="G9" s="48">
        <v>10</v>
      </c>
      <c r="H9" s="48">
        <v>32</v>
      </c>
      <c r="I9" s="48">
        <v>15</v>
      </c>
      <c r="J9" s="48"/>
      <c r="K9" s="36"/>
      <c r="L9" s="36"/>
      <c r="M9" s="36"/>
      <c r="N9" s="36"/>
      <c r="O9" s="36"/>
      <c r="P9" s="36"/>
      <c r="Q9" s="25">
        <f t="shared" si="0"/>
        <v>72</v>
      </c>
      <c r="R9" s="1"/>
      <c r="S9" s="1"/>
    </row>
    <row r="10" spans="1:19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/>
      <c r="M10" s="36"/>
      <c r="N10" s="36"/>
      <c r="O10" s="36"/>
      <c r="P10" s="36"/>
      <c r="Q10" s="25">
        <f t="shared" si="0"/>
        <v>69</v>
      </c>
      <c r="R10" s="1"/>
      <c r="S10" s="1"/>
    </row>
    <row r="11" spans="1:19" x14ac:dyDescent="0.25">
      <c r="A11" s="1"/>
      <c r="B11" s="22">
        <v>9</v>
      </c>
      <c r="C11" s="30" t="s">
        <v>56</v>
      </c>
      <c r="D11" s="31" t="s">
        <v>73</v>
      </c>
      <c r="E11" s="48">
        <v>41</v>
      </c>
      <c r="F11" s="36"/>
      <c r="G11" s="48"/>
      <c r="H11" s="48"/>
      <c r="I11" s="48"/>
      <c r="J11" s="48"/>
      <c r="K11" s="36"/>
      <c r="L11" s="36"/>
      <c r="M11" s="36"/>
      <c r="N11" s="36"/>
      <c r="O11" s="36"/>
      <c r="P11" s="36"/>
      <c r="Q11" s="25">
        <f t="shared" si="0"/>
        <v>41</v>
      </c>
      <c r="R11" s="1"/>
      <c r="S11" s="1"/>
    </row>
    <row r="12" spans="1:19" x14ac:dyDescent="0.25">
      <c r="A12" s="1"/>
      <c r="B12" s="22">
        <v>10</v>
      </c>
      <c r="C12" s="30" t="s">
        <v>30</v>
      </c>
      <c r="D12" s="31" t="s">
        <v>12</v>
      </c>
      <c r="E12" s="48">
        <v>4</v>
      </c>
      <c r="F12" s="36"/>
      <c r="G12" s="48">
        <v>9</v>
      </c>
      <c r="H12" s="48">
        <v>13</v>
      </c>
      <c r="I12" s="48"/>
      <c r="J12" s="48"/>
      <c r="K12" s="36"/>
      <c r="L12" s="36"/>
      <c r="M12" s="36"/>
      <c r="N12" s="36"/>
      <c r="O12" s="36"/>
      <c r="P12" s="36"/>
      <c r="Q12" s="25">
        <f t="shared" si="0"/>
        <v>26</v>
      </c>
      <c r="R12" s="1"/>
      <c r="S12" s="1"/>
    </row>
    <row r="13" spans="1:19" x14ac:dyDescent="0.25">
      <c r="A13" s="1"/>
      <c r="B13" s="22">
        <v>11</v>
      </c>
      <c r="C13" s="30" t="s">
        <v>27</v>
      </c>
      <c r="D13" s="31" t="s">
        <v>7</v>
      </c>
      <c r="E13" s="48">
        <v>7</v>
      </c>
      <c r="F13" s="36"/>
      <c r="G13" s="48">
        <v>2</v>
      </c>
      <c r="H13" s="48"/>
      <c r="I13" s="48">
        <v>16</v>
      </c>
      <c r="J13" s="48"/>
      <c r="K13" s="36"/>
      <c r="L13" s="36"/>
      <c r="M13" s="36"/>
      <c r="N13" s="36"/>
      <c r="O13" s="36"/>
      <c r="P13" s="36"/>
      <c r="Q13" s="25">
        <f t="shared" si="0"/>
        <v>25</v>
      </c>
      <c r="R13" s="1"/>
      <c r="S13" s="1"/>
    </row>
    <row r="14" spans="1:19" x14ac:dyDescent="0.25">
      <c r="A14" s="1"/>
      <c r="B14" s="22">
        <v>12</v>
      </c>
      <c r="C14" s="30" t="s">
        <v>28</v>
      </c>
      <c r="D14" s="31" t="s">
        <v>17</v>
      </c>
      <c r="E14" s="48"/>
      <c r="F14" s="36"/>
      <c r="G14" s="48"/>
      <c r="H14" s="48">
        <v>1</v>
      </c>
      <c r="I14" s="48">
        <v>2</v>
      </c>
      <c r="J14" s="48"/>
      <c r="K14" s="36"/>
      <c r="L14" s="36"/>
      <c r="M14" s="36"/>
      <c r="N14" s="36"/>
      <c r="O14" s="36"/>
      <c r="P14" s="36"/>
      <c r="Q14" s="25">
        <f t="shared" si="0"/>
        <v>3</v>
      </c>
      <c r="R14" s="1"/>
      <c r="S14" s="1"/>
    </row>
    <row r="15" spans="1:19" x14ac:dyDescent="0.25">
      <c r="A15" s="1"/>
      <c r="B15" s="22"/>
      <c r="C15" s="30" t="s">
        <v>55</v>
      </c>
      <c r="D15" s="31" t="s">
        <v>71</v>
      </c>
      <c r="E15" s="48"/>
      <c r="F15" s="36"/>
      <c r="G15" s="48"/>
      <c r="H15" s="48"/>
      <c r="I15" s="48"/>
      <c r="J15" s="48"/>
      <c r="K15" s="36"/>
      <c r="L15" s="36"/>
      <c r="M15" s="36"/>
      <c r="N15" s="36"/>
      <c r="O15" s="36"/>
      <c r="P15" s="36"/>
      <c r="Q15" s="25">
        <f t="shared" si="0"/>
        <v>0</v>
      </c>
      <c r="R15" s="1"/>
      <c r="S15" s="1"/>
    </row>
    <row r="16" spans="1:19" x14ac:dyDescent="0.25">
      <c r="A16" s="1"/>
      <c r="B16" s="22"/>
      <c r="C16" s="30" t="s">
        <v>33</v>
      </c>
      <c r="D16" s="31" t="s">
        <v>19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25">
        <f t="shared" si="0"/>
        <v>0</v>
      </c>
      <c r="R16" s="1"/>
      <c r="S16" s="1"/>
    </row>
    <row r="17" spans="1:19" x14ac:dyDescent="0.25">
      <c r="A17" s="1"/>
      <c r="B17" s="22"/>
      <c r="C17" s="30" t="s">
        <v>54</v>
      </c>
      <c r="D17" s="31" t="s">
        <v>76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25">
        <f t="shared" si="0"/>
        <v>0</v>
      </c>
      <c r="R17" s="1"/>
      <c r="S17" s="1"/>
    </row>
    <row r="18" spans="1:19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25">
        <f t="shared" si="0"/>
        <v>0</v>
      </c>
      <c r="R18" s="1"/>
      <c r="S18" s="1"/>
    </row>
    <row r="19" spans="1:19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25">
        <f t="shared" si="0"/>
        <v>0</v>
      </c>
      <c r="R19" s="1"/>
      <c r="S19" s="1"/>
    </row>
    <row r="20" spans="1:19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26">
        <f t="shared" si="0"/>
        <v>0</v>
      </c>
    </row>
    <row r="21" spans="1:19" ht="15.75" thickTop="1" x14ac:dyDescent="0.25">
      <c r="B21" s="58"/>
      <c r="C21" s="61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6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107" t="s">
        <v>48</v>
      </c>
      <c r="G2" s="108" t="s">
        <v>131</v>
      </c>
      <c r="H2" s="109" t="s">
        <v>86</v>
      </c>
      <c r="I2" s="109" t="s">
        <v>88</v>
      </c>
      <c r="J2" s="109" t="s">
        <v>87</v>
      </c>
      <c r="K2" s="109" t="s">
        <v>127</v>
      </c>
      <c r="L2" s="110" t="s">
        <v>128</v>
      </c>
      <c r="M2" s="108" t="s">
        <v>52</v>
      </c>
      <c r="N2" s="108" t="s">
        <v>89</v>
      </c>
      <c r="O2" s="108" t="s">
        <v>53</v>
      </c>
      <c r="P2" s="108" t="s">
        <v>90</v>
      </c>
      <c r="Q2" s="108" t="s">
        <v>41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55606501</v>
      </c>
      <c r="D3" s="99" t="s">
        <v>70</v>
      </c>
      <c r="E3" s="126" t="s">
        <v>4</v>
      </c>
      <c r="F3" s="111">
        <v>10</v>
      </c>
      <c r="G3" s="112">
        <v>32</v>
      </c>
      <c r="H3" s="111"/>
      <c r="I3" s="111"/>
      <c r="J3" s="111">
        <v>16</v>
      </c>
      <c r="K3" s="111"/>
      <c r="L3" s="113"/>
      <c r="M3" s="112"/>
      <c r="N3" s="112"/>
      <c r="O3" s="112"/>
      <c r="P3" s="112"/>
      <c r="Q3" s="112"/>
      <c r="R3" s="112"/>
      <c r="S3" s="122">
        <f t="shared" ref="S3:S12" si="0">SUM(F3:R3)</f>
        <v>58</v>
      </c>
      <c r="T3" s="111">
        <f t="shared" ref="T3:T12" si="1">F3+SUM(H3:K3)</f>
        <v>26</v>
      </c>
      <c r="U3" s="114">
        <f t="shared" ref="U3:U12" si="2">G3+SUM(L3:R3)</f>
        <v>32</v>
      </c>
      <c r="V3" s="1"/>
      <c r="W3" s="1"/>
      <c r="X3" s="1"/>
      <c r="Y3" s="1"/>
    </row>
    <row r="4" spans="1:25" x14ac:dyDescent="0.25">
      <c r="A4" s="1"/>
      <c r="B4" s="101">
        <v>2</v>
      </c>
      <c r="C4" s="73">
        <v>987430</v>
      </c>
      <c r="D4" s="32" t="s">
        <v>95</v>
      </c>
      <c r="E4" s="33" t="s">
        <v>3</v>
      </c>
      <c r="F4" s="48">
        <v>20</v>
      </c>
      <c r="G4" s="36">
        <v>16</v>
      </c>
      <c r="H4" s="48"/>
      <c r="I4" s="48"/>
      <c r="J4" s="48">
        <v>20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56</v>
      </c>
      <c r="T4" s="48">
        <f t="shared" si="1"/>
        <v>40</v>
      </c>
      <c r="U4" s="115">
        <f t="shared" si="2"/>
        <v>16</v>
      </c>
      <c r="V4" s="1"/>
      <c r="W4" s="1"/>
      <c r="X4" s="1"/>
      <c r="Y4" s="1"/>
    </row>
    <row r="5" spans="1:25" x14ac:dyDescent="0.25">
      <c r="A5" s="1"/>
      <c r="B5" s="103">
        <v>3</v>
      </c>
      <c r="C5" s="73">
        <v>930513</v>
      </c>
      <c r="D5" s="85" t="s">
        <v>57</v>
      </c>
      <c r="E5" s="35" t="s">
        <v>16</v>
      </c>
      <c r="F5" s="48">
        <v>12</v>
      </c>
      <c r="G5" s="36"/>
      <c r="H5" s="48">
        <v>10</v>
      </c>
      <c r="I5" s="48">
        <v>20</v>
      </c>
      <c r="J5" s="48">
        <v>7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49</v>
      </c>
      <c r="T5" s="48">
        <f t="shared" si="1"/>
        <v>49</v>
      </c>
      <c r="U5" s="115">
        <f t="shared" si="2"/>
        <v>0</v>
      </c>
      <c r="V5" s="1"/>
      <c r="W5" s="1"/>
      <c r="X5" s="1"/>
      <c r="Y5" s="1"/>
    </row>
    <row r="6" spans="1:25" x14ac:dyDescent="0.25">
      <c r="A6" s="1"/>
      <c r="B6" s="101">
        <v>4</v>
      </c>
      <c r="C6" s="84">
        <v>55543587</v>
      </c>
      <c r="D6" s="38" t="s">
        <v>140</v>
      </c>
      <c r="E6" s="35" t="s">
        <v>6</v>
      </c>
      <c r="F6" s="48"/>
      <c r="G6" s="36">
        <v>12</v>
      </c>
      <c r="H6" s="48">
        <v>16</v>
      </c>
      <c r="I6" s="48">
        <v>2</v>
      </c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30</v>
      </c>
      <c r="T6" s="48">
        <f t="shared" si="1"/>
        <v>18</v>
      </c>
      <c r="U6" s="115">
        <f t="shared" si="2"/>
        <v>12</v>
      </c>
      <c r="V6" s="1"/>
      <c r="W6" s="1"/>
      <c r="X6" s="1"/>
      <c r="Y6" s="1"/>
    </row>
    <row r="7" spans="1:25" x14ac:dyDescent="0.25">
      <c r="A7" s="1"/>
      <c r="B7" s="103">
        <v>5</v>
      </c>
      <c r="C7" s="84">
        <v>971214</v>
      </c>
      <c r="D7" s="38" t="s">
        <v>141</v>
      </c>
      <c r="E7" s="35" t="s">
        <v>5</v>
      </c>
      <c r="F7" s="48"/>
      <c r="G7" s="36"/>
      <c r="H7" s="48">
        <v>20</v>
      </c>
      <c r="I7" s="48">
        <v>2</v>
      </c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22</v>
      </c>
      <c r="T7" s="48">
        <f t="shared" si="1"/>
        <v>22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1">
        <v>6</v>
      </c>
      <c r="C8" s="73">
        <v>930513</v>
      </c>
      <c r="D8" s="38" t="s">
        <v>39</v>
      </c>
      <c r="E8" s="35" t="s">
        <v>6</v>
      </c>
      <c r="F8" s="48">
        <v>8</v>
      </c>
      <c r="G8" s="36"/>
      <c r="H8" s="48">
        <v>12</v>
      </c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20</v>
      </c>
      <c r="T8" s="48">
        <f t="shared" si="1"/>
        <v>20</v>
      </c>
      <c r="U8" s="115">
        <f t="shared" si="2"/>
        <v>0</v>
      </c>
      <c r="V8" s="1"/>
      <c r="W8" s="1"/>
      <c r="X8" s="1"/>
      <c r="Y8" s="1"/>
    </row>
    <row r="9" spans="1:25" x14ac:dyDescent="0.25">
      <c r="A9" s="1"/>
      <c r="B9" s="103">
        <v>7</v>
      </c>
      <c r="C9" s="73">
        <v>985070</v>
      </c>
      <c r="D9" s="38" t="s">
        <v>126</v>
      </c>
      <c r="E9" s="35" t="s">
        <v>9</v>
      </c>
      <c r="F9" s="48">
        <v>16</v>
      </c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16</v>
      </c>
      <c r="T9" s="48">
        <f t="shared" si="1"/>
        <v>16</v>
      </c>
      <c r="U9" s="115">
        <f t="shared" si="2"/>
        <v>0</v>
      </c>
      <c r="V9" s="1"/>
      <c r="W9" s="1"/>
      <c r="X9" s="1"/>
      <c r="Y9" s="1"/>
    </row>
    <row r="10" spans="1:25" x14ac:dyDescent="0.25">
      <c r="A10" s="1"/>
      <c r="B10" s="101">
        <v>7</v>
      </c>
      <c r="C10" s="84">
        <v>55710629</v>
      </c>
      <c r="D10" s="45" t="s">
        <v>135</v>
      </c>
      <c r="E10" s="46" t="s">
        <v>9</v>
      </c>
      <c r="F10" s="69"/>
      <c r="G10" s="70">
        <v>16</v>
      </c>
      <c r="H10" s="71"/>
      <c r="I10" s="71"/>
      <c r="J10" s="71"/>
      <c r="K10" s="71"/>
      <c r="L10" s="83"/>
      <c r="M10" s="70"/>
      <c r="N10" s="70"/>
      <c r="O10" s="70"/>
      <c r="P10" s="70"/>
      <c r="Q10" s="70"/>
      <c r="R10" s="70"/>
      <c r="S10" s="51">
        <f t="shared" si="0"/>
        <v>16</v>
      </c>
      <c r="T10" s="48">
        <f t="shared" si="1"/>
        <v>0</v>
      </c>
      <c r="U10" s="115">
        <f t="shared" si="2"/>
        <v>16</v>
      </c>
      <c r="V10" s="1"/>
      <c r="W10" s="1"/>
      <c r="X10" s="1"/>
      <c r="Y10" s="1"/>
    </row>
    <row r="11" spans="1:25" x14ac:dyDescent="0.25">
      <c r="A11" s="1"/>
      <c r="B11" s="103">
        <v>9</v>
      </c>
      <c r="C11" s="84">
        <v>55551716</v>
      </c>
      <c r="D11" s="45" t="s">
        <v>184</v>
      </c>
      <c r="E11" s="46" t="s">
        <v>4</v>
      </c>
      <c r="F11" s="69"/>
      <c r="G11" s="70"/>
      <c r="H11" s="71"/>
      <c r="I11" s="71"/>
      <c r="J11" s="71">
        <v>12</v>
      </c>
      <c r="K11" s="71"/>
      <c r="L11" s="83"/>
      <c r="M11" s="70"/>
      <c r="N11" s="70"/>
      <c r="O11" s="70"/>
      <c r="P11" s="70"/>
      <c r="Q11" s="70"/>
      <c r="R11" s="70"/>
      <c r="S11" s="51">
        <f t="shared" si="0"/>
        <v>12</v>
      </c>
      <c r="T11" s="48">
        <f t="shared" si="1"/>
        <v>12</v>
      </c>
      <c r="U11" s="115">
        <f t="shared" si="2"/>
        <v>0</v>
      </c>
      <c r="V11" s="1"/>
      <c r="W11" s="1"/>
      <c r="X11" s="1"/>
      <c r="Y11" s="1"/>
    </row>
    <row r="12" spans="1:25" ht="15.75" thickBot="1" x14ac:dyDescent="0.3">
      <c r="A12" s="1"/>
      <c r="B12" s="123">
        <v>10</v>
      </c>
      <c r="C12" s="87">
        <v>914970</v>
      </c>
      <c r="D12" s="88" t="s">
        <v>180</v>
      </c>
      <c r="E12" s="89" t="s">
        <v>5</v>
      </c>
      <c r="F12" s="90"/>
      <c r="G12" s="91"/>
      <c r="H12" s="92"/>
      <c r="I12" s="92">
        <v>6</v>
      </c>
      <c r="J12" s="92"/>
      <c r="K12" s="92"/>
      <c r="L12" s="93"/>
      <c r="M12" s="91"/>
      <c r="N12" s="91"/>
      <c r="O12" s="91"/>
      <c r="P12" s="91"/>
      <c r="Q12" s="91"/>
      <c r="R12" s="91"/>
      <c r="S12" s="94">
        <f t="shared" si="0"/>
        <v>6</v>
      </c>
      <c r="T12" s="92">
        <f t="shared" si="1"/>
        <v>6</v>
      </c>
      <c r="U12" s="117">
        <f t="shared" si="2"/>
        <v>0</v>
      </c>
      <c r="V12" s="1"/>
      <c r="W12" s="1"/>
      <c r="X12" s="1"/>
      <c r="Y12" s="1"/>
    </row>
    <row r="13" spans="1:25" x14ac:dyDescent="0.25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6:19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6:19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6:19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6:19" x14ac:dyDescent="0.25"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8"/>
    </row>
    <row r="26" spans="6:19" x14ac:dyDescent="0.25">
      <c r="F26" s="42"/>
      <c r="G26" s="42"/>
      <c r="L26" s="42"/>
      <c r="M26" s="42"/>
      <c r="N26" s="42"/>
      <c r="O26" s="42"/>
      <c r="Q26" s="42"/>
      <c r="R26" s="42"/>
    </row>
    <row r="27" spans="6:19" x14ac:dyDescent="0.25">
      <c r="F27" s="42"/>
      <c r="G27" s="42"/>
      <c r="L27" s="42"/>
      <c r="M27" s="42"/>
      <c r="N27" s="42"/>
      <c r="O27" s="42"/>
      <c r="Q27" s="42"/>
      <c r="R27" s="42"/>
    </row>
    <row r="28" spans="6:19" x14ac:dyDescent="0.25">
      <c r="F28" s="42"/>
      <c r="G28" s="42"/>
      <c r="L28" s="42"/>
      <c r="M28" s="42"/>
      <c r="N28" s="42"/>
      <c r="O28" s="42"/>
      <c r="Q28" s="42"/>
      <c r="R28" s="42"/>
    </row>
    <row r="29" spans="6:19" x14ac:dyDescent="0.25">
      <c r="F29" s="42"/>
      <c r="G29" s="42"/>
      <c r="L29" s="42"/>
      <c r="M29" s="42"/>
      <c r="N29" s="42"/>
      <c r="O29" s="42"/>
      <c r="Q29" s="42"/>
      <c r="R29" s="42"/>
    </row>
    <row r="30" spans="6:19" x14ac:dyDescent="0.25">
      <c r="F30" s="42"/>
      <c r="G30" s="42"/>
      <c r="L30" s="42"/>
      <c r="M30" s="42"/>
      <c r="N30" s="42"/>
      <c r="O30" s="42"/>
      <c r="Q30" s="42"/>
      <c r="R30" s="42"/>
    </row>
    <row r="31" spans="6:19" x14ac:dyDescent="0.25">
      <c r="F31" s="42"/>
      <c r="G31" s="42"/>
      <c r="L31" s="42"/>
      <c r="M31" s="42"/>
      <c r="N31" s="42"/>
      <c r="O31" s="42"/>
      <c r="Q31" s="42"/>
      <c r="R31" s="42"/>
    </row>
    <row r="32" spans="6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2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918344</v>
      </c>
      <c r="D3" s="4" t="s">
        <v>60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/>
      <c r="O3" s="6"/>
      <c r="P3" s="6"/>
      <c r="Q3" s="6"/>
      <c r="R3" s="6"/>
      <c r="S3" s="50">
        <f t="shared" ref="S3:S29" si="0">SUM(F3:R3)</f>
        <v>80</v>
      </c>
      <c r="T3" s="47">
        <f t="shared" ref="T3:T29" si="1">F3+SUM(H3:K3)</f>
        <v>48</v>
      </c>
      <c r="U3" s="7">
        <f t="shared" ref="U3:U25" si="2">G3+SUM(L3:R3)</f>
        <v>32</v>
      </c>
      <c r="V3" s="1"/>
      <c r="W3" s="1"/>
      <c r="X3" s="1"/>
      <c r="Y3" s="1"/>
    </row>
    <row r="4" spans="1:25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55</v>
      </c>
      <c r="T4" s="48">
        <f t="shared" si="1"/>
        <v>27</v>
      </c>
      <c r="U4" s="37">
        <f t="shared" si="2"/>
        <v>28</v>
      </c>
      <c r="V4" s="1"/>
      <c r="W4" s="1"/>
      <c r="X4" s="1"/>
      <c r="Y4" s="1"/>
    </row>
    <row r="5" spans="1:25" x14ac:dyDescent="0.25">
      <c r="A5" s="1"/>
      <c r="B5" s="22">
        <v>3</v>
      </c>
      <c r="C5" s="73">
        <v>984328</v>
      </c>
      <c r="D5" s="10" t="s">
        <v>97</v>
      </c>
      <c r="E5" s="35" t="s">
        <v>16</v>
      </c>
      <c r="F5" s="48">
        <v>16</v>
      </c>
      <c r="G5" s="36"/>
      <c r="H5" s="48">
        <v>20</v>
      </c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36</v>
      </c>
      <c r="T5" s="48">
        <f t="shared" si="1"/>
        <v>36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22">
        <v>4</v>
      </c>
      <c r="C6" s="84">
        <v>55498253</v>
      </c>
      <c r="D6" s="38" t="s">
        <v>138</v>
      </c>
      <c r="E6" s="35" t="s">
        <v>6</v>
      </c>
      <c r="F6" s="48"/>
      <c r="G6" s="36">
        <v>12</v>
      </c>
      <c r="H6" s="48">
        <v>8</v>
      </c>
      <c r="I6" s="48">
        <v>16</v>
      </c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36</v>
      </c>
      <c r="T6" s="48">
        <f t="shared" si="1"/>
        <v>24</v>
      </c>
      <c r="U6" s="37">
        <f t="shared" si="2"/>
        <v>12</v>
      </c>
      <c r="V6" s="1"/>
      <c r="W6" s="1"/>
      <c r="X6" s="1"/>
      <c r="Y6" s="1"/>
    </row>
    <row r="7" spans="1:25" x14ac:dyDescent="0.25">
      <c r="A7" s="1"/>
      <c r="B7" s="22">
        <v>5</v>
      </c>
      <c r="C7" s="84">
        <v>987684</v>
      </c>
      <c r="D7" s="38" t="s">
        <v>101</v>
      </c>
      <c r="E7" s="35" t="s">
        <v>4</v>
      </c>
      <c r="F7" s="48">
        <v>5</v>
      </c>
      <c r="G7" s="36"/>
      <c r="H7" s="48">
        <v>3</v>
      </c>
      <c r="I7" s="48">
        <v>10</v>
      </c>
      <c r="J7" s="48">
        <v>10</v>
      </c>
      <c r="K7" s="48"/>
      <c r="L7" s="80"/>
      <c r="M7" s="36"/>
      <c r="N7" s="36"/>
      <c r="O7" s="36"/>
      <c r="P7" s="36"/>
      <c r="Q7" s="36"/>
      <c r="R7" s="36"/>
      <c r="S7" s="51">
        <f t="shared" si="0"/>
        <v>28</v>
      </c>
      <c r="T7" s="48">
        <f t="shared" si="1"/>
        <v>28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22">
        <v>6</v>
      </c>
      <c r="C8" s="73">
        <v>55713450</v>
      </c>
      <c r="D8" s="38" t="s">
        <v>100</v>
      </c>
      <c r="E8" s="35" t="s">
        <v>7</v>
      </c>
      <c r="F8" s="48">
        <v>7</v>
      </c>
      <c r="G8" s="36"/>
      <c r="H8" s="48">
        <v>2</v>
      </c>
      <c r="I8" s="48">
        <v>2</v>
      </c>
      <c r="J8" s="48">
        <v>16</v>
      </c>
      <c r="K8" s="48"/>
      <c r="L8" s="80"/>
      <c r="M8" s="36"/>
      <c r="N8" s="36"/>
      <c r="O8" s="36"/>
      <c r="P8" s="36"/>
      <c r="Q8" s="36"/>
      <c r="R8" s="36"/>
      <c r="S8" s="51">
        <f t="shared" si="0"/>
        <v>27</v>
      </c>
      <c r="T8" s="48">
        <f t="shared" si="1"/>
        <v>27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22">
        <v>7</v>
      </c>
      <c r="C9" s="84">
        <v>55653983</v>
      </c>
      <c r="D9" s="38" t="s">
        <v>69</v>
      </c>
      <c r="E9" s="35" t="s">
        <v>5</v>
      </c>
      <c r="F9" s="48">
        <v>2</v>
      </c>
      <c r="G9" s="36">
        <v>12</v>
      </c>
      <c r="H9" s="48">
        <v>5</v>
      </c>
      <c r="I9" s="48">
        <v>4</v>
      </c>
      <c r="J9" s="48">
        <v>3</v>
      </c>
      <c r="K9" s="48"/>
      <c r="L9" s="80"/>
      <c r="M9" s="36"/>
      <c r="N9" s="36"/>
      <c r="O9" s="36"/>
      <c r="P9" s="36"/>
      <c r="Q9" s="36"/>
      <c r="R9" s="36"/>
      <c r="S9" s="51">
        <f t="shared" si="0"/>
        <v>26</v>
      </c>
      <c r="T9" s="48">
        <f t="shared" si="1"/>
        <v>14</v>
      </c>
      <c r="U9" s="37">
        <f t="shared" si="2"/>
        <v>12</v>
      </c>
      <c r="V9" s="1"/>
      <c r="W9" s="1"/>
      <c r="X9" s="1"/>
      <c r="Y9" s="1"/>
    </row>
    <row r="10" spans="1:25" x14ac:dyDescent="0.25">
      <c r="A10" s="1"/>
      <c r="B10" s="22">
        <v>8</v>
      </c>
      <c r="C10" s="73">
        <v>985206</v>
      </c>
      <c r="D10" s="38" t="s">
        <v>98</v>
      </c>
      <c r="E10" s="35" t="s">
        <v>6</v>
      </c>
      <c r="F10" s="48">
        <v>12</v>
      </c>
      <c r="G10" s="36"/>
      <c r="H10" s="48">
        <v>2</v>
      </c>
      <c r="I10" s="48">
        <v>10</v>
      </c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24</v>
      </c>
      <c r="T10" s="48">
        <f t="shared" si="1"/>
        <v>24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22">
        <v>9</v>
      </c>
      <c r="C11" s="77">
        <v>55542409</v>
      </c>
      <c r="D11" s="38" t="s">
        <v>143</v>
      </c>
      <c r="E11" s="35" t="s">
        <v>5</v>
      </c>
      <c r="F11" s="48"/>
      <c r="G11" s="36"/>
      <c r="H11" s="48">
        <v>12</v>
      </c>
      <c r="I11" s="48"/>
      <c r="J11" s="48">
        <v>10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22</v>
      </c>
      <c r="T11" s="48">
        <f t="shared" si="1"/>
        <v>22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22">
        <v>10</v>
      </c>
      <c r="C12" s="74">
        <v>992584</v>
      </c>
      <c r="D12" s="38" t="s">
        <v>102</v>
      </c>
      <c r="E12" s="35" t="s">
        <v>5</v>
      </c>
      <c r="F12" s="48">
        <v>2</v>
      </c>
      <c r="G12" s="36"/>
      <c r="H12" s="48">
        <v>7</v>
      </c>
      <c r="I12" s="48"/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21</v>
      </c>
      <c r="T12" s="48">
        <f t="shared" si="1"/>
        <v>21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22">
        <v>10</v>
      </c>
      <c r="C13" s="106">
        <v>55710151</v>
      </c>
      <c r="D13" s="38" t="s">
        <v>142</v>
      </c>
      <c r="E13" s="35" t="s">
        <v>16</v>
      </c>
      <c r="F13" s="48"/>
      <c r="G13" s="36"/>
      <c r="H13" s="48">
        <v>16</v>
      </c>
      <c r="I13" s="48">
        <v>5</v>
      </c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21</v>
      </c>
      <c r="T13" s="48">
        <f t="shared" si="1"/>
        <v>21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22">
        <v>12</v>
      </c>
      <c r="C14" s="106">
        <v>860693</v>
      </c>
      <c r="D14" s="38" t="s">
        <v>96</v>
      </c>
      <c r="E14" s="35" t="s">
        <v>73</v>
      </c>
      <c r="F14" s="48">
        <v>20</v>
      </c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20</v>
      </c>
      <c r="T14" s="48">
        <f t="shared" si="1"/>
        <v>20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22">
        <v>13</v>
      </c>
      <c r="C15" s="74">
        <v>55494316</v>
      </c>
      <c r="D15" s="38" t="s">
        <v>11</v>
      </c>
      <c r="E15" s="35" t="s">
        <v>6</v>
      </c>
      <c r="F15" s="48">
        <v>2</v>
      </c>
      <c r="G15" s="36"/>
      <c r="H15" s="48"/>
      <c r="I15" s="48">
        <v>5</v>
      </c>
      <c r="J15" s="48">
        <v>12</v>
      </c>
      <c r="K15" s="48"/>
      <c r="L15" s="80"/>
      <c r="M15" s="36"/>
      <c r="N15" s="36"/>
      <c r="O15" s="36"/>
      <c r="P15" s="36"/>
      <c r="Q15" s="36"/>
      <c r="R15" s="36"/>
      <c r="S15" s="51">
        <f t="shared" si="0"/>
        <v>19</v>
      </c>
      <c r="T15" s="48">
        <f t="shared" si="1"/>
        <v>19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22">
        <v>14</v>
      </c>
      <c r="C16" s="74">
        <v>55752847</v>
      </c>
      <c r="D16" s="38" t="s">
        <v>136</v>
      </c>
      <c r="E16" s="35" t="s">
        <v>6</v>
      </c>
      <c r="F16" s="48"/>
      <c r="G16" s="36">
        <v>16</v>
      </c>
      <c r="H16" s="48"/>
      <c r="I16" s="48"/>
      <c r="J16" s="48"/>
      <c r="K16" s="48"/>
      <c r="L16" s="80"/>
      <c r="M16" s="36"/>
      <c r="N16" s="36"/>
      <c r="O16" s="36"/>
      <c r="P16" s="36"/>
      <c r="Q16" s="36"/>
      <c r="R16" s="36"/>
      <c r="S16" s="51">
        <f t="shared" si="0"/>
        <v>16</v>
      </c>
      <c r="T16" s="48">
        <f t="shared" si="1"/>
        <v>0</v>
      </c>
      <c r="U16" s="37">
        <f t="shared" si="2"/>
        <v>16</v>
      </c>
      <c r="V16" s="1"/>
      <c r="W16" s="1"/>
      <c r="X16" s="1"/>
      <c r="Y16" s="1"/>
    </row>
    <row r="17" spans="1:25" x14ac:dyDescent="0.25">
      <c r="A17" s="1"/>
      <c r="B17" s="22">
        <v>14</v>
      </c>
      <c r="C17" s="77">
        <v>426599</v>
      </c>
      <c r="D17" s="38" t="s">
        <v>179</v>
      </c>
      <c r="E17" s="35" t="s">
        <v>5</v>
      </c>
      <c r="F17" s="48"/>
      <c r="G17" s="36"/>
      <c r="H17" s="48"/>
      <c r="I17" s="48">
        <v>16</v>
      </c>
      <c r="J17" s="48"/>
      <c r="K17" s="48"/>
      <c r="L17" s="80"/>
      <c r="M17" s="36"/>
      <c r="N17" s="36"/>
      <c r="O17" s="36"/>
      <c r="P17" s="36"/>
      <c r="Q17" s="36"/>
      <c r="R17" s="36"/>
      <c r="S17" s="51">
        <f t="shared" si="0"/>
        <v>16</v>
      </c>
      <c r="T17" s="48">
        <f t="shared" si="1"/>
        <v>16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22">
        <v>16</v>
      </c>
      <c r="C18" s="77">
        <v>995163</v>
      </c>
      <c r="D18" s="38" t="s">
        <v>99</v>
      </c>
      <c r="E18" s="35" t="s">
        <v>14</v>
      </c>
      <c r="F18" s="48">
        <v>10</v>
      </c>
      <c r="G18" s="36"/>
      <c r="H18" s="48"/>
      <c r="I18" s="48">
        <v>3</v>
      </c>
      <c r="J18" s="48"/>
      <c r="K18" s="48"/>
      <c r="L18" s="80"/>
      <c r="M18" s="36"/>
      <c r="N18" s="36"/>
      <c r="O18" s="36"/>
      <c r="P18" s="36"/>
      <c r="Q18" s="36"/>
      <c r="R18" s="36"/>
      <c r="S18" s="51">
        <f t="shared" si="0"/>
        <v>13</v>
      </c>
      <c r="T18" s="48">
        <f t="shared" si="1"/>
        <v>13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22">
        <v>17</v>
      </c>
      <c r="C19" s="74">
        <v>55793354</v>
      </c>
      <c r="D19" s="38" t="s">
        <v>139</v>
      </c>
      <c r="E19" s="35" t="s">
        <v>6</v>
      </c>
      <c r="F19" s="48"/>
      <c r="G19" s="36">
        <v>12</v>
      </c>
      <c r="H19" s="48"/>
      <c r="I19" s="48"/>
      <c r="J19" s="48"/>
      <c r="K19" s="48"/>
      <c r="L19" s="80"/>
      <c r="M19" s="36"/>
      <c r="N19" s="36"/>
      <c r="O19" s="36"/>
      <c r="P19" s="36"/>
      <c r="Q19" s="36"/>
      <c r="R19" s="36"/>
      <c r="S19" s="51">
        <f t="shared" si="0"/>
        <v>12</v>
      </c>
      <c r="T19" s="48">
        <f t="shared" si="1"/>
        <v>0</v>
      </c>
      <c r="U19" s="37">
        <f t="shared" si="2"/>
        <v>12</v>
      </c>
      <c r="V19" s="1"/>
      <c r="W19" s="1"/>
      <c r="X19" s="1"/>
      <c r="Y19" s="1"/>
    </row>
    <row r="20" spans="1:25" x14ac:dyDescent="0.25">
      <c r="A20" s="1"/>
      <c r="B20" s="22">
        <v>18</v>
      </c>
      <c r="C20" s="74">
        <v>312613</v>
      </c>
      <c r="D20" s="38" t="s">
        <v>58</v>
      </c>
      <c r="E20" s="35" t="s">
        <v>5</v>
      </c>
      <c r="F20" s="48">
        <v>4</v>
      </c>
      <c r="G20" s="36"/>
      <c r="H20" s="48">
        <v>6</v>
      </c>
      <c r="I20" s="48">
        <v>1</v>
      </c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11</v>
      </c>
      <c r="T20" s="48">
        <f t="shared" si="1"/>
        <v>11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22">
        <v>19</v>
      </c>
      <c r="C21" s="74">
        <v>993833</v>
      </c>
      <c r="D21" s="38" t="s">
        <v>144</v>
      </c>
      <c r="E21" s="35" t="s">
        <v>3</v>
      </c>
      <c r="F21" s="48"/>
      <c r="G21" s="36"/>
      <c r="H21" s="48">
        <v>4</v>
      </c>
      <c r="I21" s="48">
        <v>6</v>
      </c>
      <c r="J21" s="48"/>
      <c r="K21" s="48"/>
      <c r="L21" s="80"/>
      <c r="M21" s="36"/>
      <c r="N21" s="36"/>
      <c r="O21" s="36"/>
      <c r="P21" s="36"/>
      <c r="Q21" s="36"/>
      <c r="R21" s="36"/>
      <c r="S21" s="51">
        <f t="shared" si="0"/>
        <v>10</v>
      </c>
      <c r="T21" s="48">
        <f t="shared" si="1"/>
        <v>10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22">
        <v>20</v>
      </c>
      <c r="C22" s="77">
        <v>863444</v>
      </c>
      <c r="D22" s="38" t="s">
        <v>50</v>
      </c>
      <c r="E22" s="35" t="s">
        <v>9</v>
      </c>
      <c r="F22" s="48">
        <v>8</v>
      </c>
      <c r="G22" s="36"/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8</v>
      </c>
      <c r="T22" s="48">
        <f t="shared" si="1"/>
        <v>8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22">
        <v>20</v>
      </c>
      <c r="C23" s="77">
        <v>943092</v>
      </c>
      <c r="D23" s="38" t="s">
        <v>178</v>
      </c>
      <c r="E23" s="35" t="s">
        <v>5</v>
      </c>
      <c r="F23" s="48"/>
      <c r="G23" s="36"/>
      <c r="H23" s="48"/>
      <c r="I23" s="48">
        <v>8</v>
      </c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8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22">
        <v>22</v>
      </c>
      <c r="C24" s="74">
        <v>55654724</v>
      </c>
      <c r="D24" s="38" t="s">
        <v>185</v>
      </c>
      <c r="E24" s="35" t="s">
        <v>9</v>
      </c>
      <c r="F24" s="48"/>
      <c r="G24" s="36"/>
      <c r="H24" s="48"/>
      <c r="I24" s="48"/>
      <c r="J24" s="48">
        <v>7</v>
      </c>
      <c r="K24" s="48"/>
      <c r="L24" s="80"/>
      <c r="M24" s="36"/>
      <c r="N24" s="36"/>
      <c r="O24" s="36"/>
      <c r="P24" s="36"/>
      <c r="Q24" s="36"/>
      <c r="R24" s="36"/>
      <c r="S24" s="51">
        <f t="shared" si="0"/>
        <v>7</v>
      </c>
      <c r="T24" s="48">
        <f t="shared" si="1"/>
        <v>7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22">
        <v>23</v>
      </c>
      <c r="C25" s="77">
        <v>55793355</v>
      </c>
      <c r="D25" s="38" t="s">
        <v>146</v>
      </c>
      <c r="E25" s="35" t="s">
        <v>6</v>
      </c>
      <c r="F25" s="48"/>
      <c r="G25" s="36"/>
      <c r="H25" s="48">
        <v>2</v>
      </c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51">
        <f t="shared" si="0"/>
        <v>2</v>
      </c>
      <c r="T25" s="48">
        <f t="shared" si="1"/>
        <v>2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22">
        <v>23</v>
      </c>
      <c r="C26" s="77">
        <v>987722</v>
      </c>
      <c r="D26" s="45" t="s">
        <v>147</v>
      </c>
      <c r="E26" s="46" t="s">
        <v>3</v>
      </c>
      <c r="F26" s="69"/>
      <c r="G26" s="70"/>
      <c r="H26" s="71">
        <v>2</v>
      </c>
      <c r="I26" s="71"/>
      <c r="J26" s="71"/>
      <c r="K26" s="71"/>
      <c r="L26" s="83"/>
      <c r="M26" s="70"/>
      <c r="N26" s="70"/>
      <c r="O26" s="70"/>
      <c r="P26" s="70"/>
      <c r="Q26" s="70"/>
      <c r="R26" s="70"/>
      <c r="S26" s="51">
        <f t="shared" si="0"/>
        <v>2</v>
      </c>
      <c r="T26" s="48">
        <f t="shared" si="1"/>
        <v>2</v>
      </c>
      <c r="U26" s="37"/>
      <c r="V26" s="1"/>
      <c r="W26" s="1"/>
      <c r="X26" s="1"/>
      <c r="Y26" s="1"/>
    </row>
    <row r="27" spans="1:25" x14ac:dyDescent="0.25">
      <c r="A27" s="1"/>
      <c r="B27" s="22">
        <v>23</v>
      </c>
      <c r="C27" s="77">
        <v>914968</v>
      </c>
      <c r="D27" s="45" t="s">
        <v>145</v>
      </c>
      <c r="E27" s="46" t="s">
        <v>5</v>
      </c>
      <c r="F27" s="69"/>
      <c r="G27" s="70"/>
      <c r="H27" s="71">
        <v>2</v>
      </c>
      <c r="I27" s="71"/>
      <c r="J27" s="71"/>
      <c r="K27" s="71"/>
      <c r="L27" s="83"/>
      <c r="M27" s="70"/>
      <c r="N27" s="70"/>
      <c r="O27" s="70"/>
      <c r="P27" s="70"/>
      <c r="Q27" s="70"/>
      <c r="R27" s="70"/>
      <c r="S27" s="51">
        <f t="shared" si="0"/>
        <v>2</v>
      </c>
      <c r="T27" s="48">
        <f t="shared" si="1"/>
        <v>2</v>
      </c>
      <c r="U27" s="37">
        <f>G27+SUM(L27:R27)</f>
        <v>0</v>
      </c>
      <c r="V27" s="1"/>
      <c r="W27" s="1"/>
      <c r="X27" s="1"/>
      <c r="Y27" s="1"/>
    </row>
    <row r="28" spans="1:25" x14ac:dyDescent="0.25">
      <c r="A28" s="1"/>
      <c r="B28" s="22">
        <v>23</v>
      </c>
      <c r="C28" s="127">
        <v>977156</v>
      </c>
      <c r="D28" s="45" t="s">
        <v>103</v>
      </c>
      <c r="E28" s="46" t="s">
        <v>5</v>
      </c>
      <c r="F28" s="69">
        <v>2</v>
      </c>
      <c r="G28" s="70"/>
      <c r="H28" s="71"/>
      <c r="I28" s="71"/>
      <c r="J28" s="71"/>
      <c r="K28" s="71"/>
      <c r="L28" s="83"/>
      <c r="M28" s="70"/>
      <c r="N28" s="70"/>
      <c r="O28" s="70"/>
      <c r="P28" s="70"/>
      <c r="Q28" s="70"/>
      <c r="R28" s="70"/>
      <c r="S28" s="51">
        <f t="shared" si="0"/>
        <v>2</v>
      </c>
      <c r="T28" s="48">
        <f t="shared" si="1"/>
        <v>2</v>
      </c>
      <c r="U28" s="37">
        <f>G28+SUM(L28:R28)</f>
        <v>0</v>
      </c>
      <c r="V28" s="1"/>
      <c r="W28" s="1"/>
      <c r="X28" s="1"/>
      <c r="Y28" s="1"/>
    </row>
    <row r="29" spans="1:25" ht="15.75" thickBot="1" x14ac:dyDescent="0.3">
      <c r="A29" s="1"/>
      <c r="B29" s="86">
        <v>23</v>
      </c>
      <c r="C29" s="87">
        <v>55475456</v>
      </c>
      <c r="D29" s="88" t="s">
        <v>59</v>
      </c>
      <c r="E29" s="89" t="s">
        <v>4</v>
      </c>
      <c r="F29" s="90">
        <v>2</v>
      </c>
      <c r="G29" s="91"/>
      <c r="H29" s="92"/>
      <c r="I29" s="92"/>
      <c r="J29" s="92"/>
      <c r="K29" s="92"/>
      <c r="L29" s="93"/>
      <c r="M29" s="91"/>
      <c r="N29" s="91"/>
      <c r="O29" s="91"/>
      <c r="P29" s="91"/>
      <c r="Q29" s="91"/>
      <c r="R29" s="91"/>
      <c r="S29" s="94">
        <f t="shared" si="0"/>
        <v>2</v>
      </c>
      <c r="T29" s="92">
        <f t="shared" si="1"/>
        <v>2</v>
      </c>
      <c r="U29" s="95">
        <f>G29+SUM(L29:R29)</f>
        <v>0</v>
      </c>
      <c r="V29" s="1"/>
      <c r="W29" s="1"/>
      <c r="X29" s="1"/>
      <c r="Y29" s="1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8"/>
    </row>
    <row r="42" spans="6:19" x14ac:dyDescent="0.25">
      <c r="F42" s="42"/>
      <c r="G42" s="42"/>
      <c r="L42" s="42"/>
      <c r="M42" s="42"/>
      <c r="N42" s="42"/>
      <c r="O42" s="42"/>
      <c r="Q42" s="42"/>
      <c r="R42" s="42"/>
    </row>
    <row r="43" spans="6:19" x14ac:dyDescent="0.25">
      <c r="F43" s="42"/>
      <c r="G43" s="42"/>
      <c r="L43" s="42"/>
      <c r="M43" s="42"/>
      <c r="N43" s="42"/>
      <c r="O43" s="42"/>
      <c r="Q43" s="42"/>
      <c r="R43" s="42"/>
    </row>
    <row r="44" spans="6:19" x14ac:dyDescent="0.25">
      <c r="F44" s="42"/>
      <c r="G44" s="42"/>
      <c r="L44" s="42"/>
      <c r="M44" s="42"/>
      <c r="N44" s="42"/>
      <c r="O44" s="42"/>
      <c r="Q44" s="42"/>
      <c r="R44" s="42"/>
    </row>
    <row r="45" spans="6:19" x14ac:dyDescent="0.25">
      <c r="F45" s="42"/>
      <c r="G45" s="42"/>
      <c r="L45" s="42"/>
      <c r="M45" s="42"/>
      <c r="N45" s="42"/>
      <c r="O45" s="42"/>
      <c r="Q45" s="42"/>
      <c r="R45" s="42"/>
    </row>
    <row r="46" spans="6:19" x14ac:dyDescent="0.25">
      <c r="F46" s="42"/>
      <c r="G46" s="42"/>
      <c r="L46" s="42"/>
      <c r="M46" s="42"/>
      <c r="N46" s="42"/>
      <c r="O46" s="42"/>
      <c r="Q46" s="42"/>
      <c r="R46" s="42"/>
    </row>
    <row r="47" spans="6:19" x14ac:dyDescent="0.25">
      <c r="F47" s="42"/>
      <c r="G47" s="42"/>
      <c r="L47" s="42"/>
      <c r="M47" s="42"/>
      <c r="N47" s="42"/>
      <c r="O47" s="42"/>
      <c r="Q47" s="42"/>
      <c r="R47" s="42"/>
    </row>
    <row r="48" spans="6:19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2" t="s">
        <v>128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810753</v>
      </c>
      <c r="D3" s="4" t="s">
        <v>61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/>
      <c r="N3" s="6"/>
      <c r="O3" s="6"/>
      <c r="P3" s="6"/>
      <c r="Q3" s="6"/>
      <c r="R3" s="6"/>
      <c r="S3" s="50">
        <f t="shared" ref="S3:S43" si="0">SUM(F3:R3)</f>
        <v>56</v>
      </c>
      <c r="T3" s="47">
        <f t="shared" ref="T3:T43" si="1">F3+SUM(H3:K3)</f>
        <v>56</v>
      </c>
      <c r="U3" s="7">
        <f t="shared" ref="U3:U27" si="2"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931961</v>
      </c>
      <c r="D4" s="60" t="s">
        <v>148</v>
      </c>
      <c r="E4" s="35" t="s">
        <v>16</v>
      </c>
      <c r="F4" s="48"/>
      <c r="G4" s="36"/>
      <c r="H4" s="48">
        <v>12</v>
      </c>
      <c r="I4" s="48">
        <v>10</v>
      </c>
      <c r="J4" s="48">
        <v>20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42</v>
      </c>
      <c r="T4" s="48">
        <f t="shared" si="1"/>
        <v>42</v>
      </c>
      <c r="U4" s="37">
        <f t="shared" si="2"/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55752219</v>
      </c>
      <c r="D5" s="38" t="s">
        <v>72</v>
      </c>
      <c r="E5" s="35" t="s">
        <v>16</v>
      </c>
      <c r="F5" s="48">
        <v>16</v>
      </c>
      <c r="G5" s="36"/>
      <c r="H5" s="48">
        <v>2</v>
      </c>
      <c r="I5" s="48">
        <v>16</v>
      </c>
      <c r="J5" s="48">
        <v>6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40</v>
      </c>
      <c r="T5" s="48">
        <f t="shared" si="1"/>
        <v>40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84">
        <v>484634</v>
      </c>
      <c r="D6" s="10" t="s">
        <v>106</v>
      </c>
      <c r="E6" s="9" t="s">
        <v>5</v>
      </c>
      <c r="F6" s="48">
        <v>5</v>
      </c>
      <c r="G6" s="36"/>
      <c r="H6" s="48">
        <v>16</v>
      </c>
      <c r="I6" s="48">
        <v>7</v>
      </c>
      <c r="J6" s="48">
        <v>8</v>
      </c>
      <c r="K6" s="48"/>
      <c r="L6" s="80"/>
      <c r="M6" s="36"/>
      <c r="N6" s="36"/>
      <c r="O6" s="36"/>
      <c r="P6" s="36"/>
      <c r="Q6" s="36"/>
      <c r="R6" s="36"/>
      <c r="S6" s="51">
        <f t="shared" si="0"/>
        <v>36</v>
      </c>
      <c r="T6" s="48">
        <f t="shared" si="1"/>
        <v>36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7">
        <v>226839</v>
      </c>
      <c r="D7" s="60" t="s">
        <v>15</v>
      </c>
      <c r="E7" s="35" t="s">
        <v>4</v>
      </c>
      <c r="F7" s="48">
        <v>12</v>
      </c>
      <c r="G7" s="36"/>
      <c r="H7" s="48">
        <v>3</v>
      </c>
      <c r="I7" s="48">
        <v>20</v>
      </c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35</v>
      </c>
      <c r="T7" s="48">
        <f t="shared" si="1"/>
        <v>35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>
        <v>5</v>
      </c>
      <c r="C8" s="77">
        <v>937153</v>
      </c>
      <c r="D8" s="38" t="s">
        <v>63</v>
      </c>
      <c r="E8" s="35" t="s">
        <v>14</v>
      </c>
      <c r="F8" s="48">
        <v>7</v>
      </c>
      <c r="G8" s="36"/>
      <c r="H8" s="48">
        <v>6</v>
      </c>
      <c r="I8" s="48">
        <v>12</v>
      </c>
      <c r="J8" s="48">
        <v>10</v>
      </c>
      <c r="K8" s="48"/>
      <c r="L8" s="80"/>
      <c r="M8" s="36"/>
      <c r="N8" s="36"/>
      <c r="O8" s="36"/>
      <c r="P8" s="36"/>
      <c r="Q8" s="36"/>
      <c r="R8" s="36"/>
      <c r="S8" s="51">
        <f t="shared" si="0"/>
        <v>35</v>
      </c>
      <c r="T8" s="48">
        <f t="shared" si="1"/>
        <v>35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4">
        <v>860692</v>
      </c>
      <c r="D9" s="38" t="s">
        <v>112</v>
      </c>
      <c r="E9" s="35" t="s">
        <v>5</v>
      </c>
      <c r="F9" s="48">
        <v>2</v>
      </c>
      <c r="G9" s="36"/>
      <c r="H9" s="48">
        <v>20</v>
      </c>
      <c r="I9" s="48">
        <v>12</v>
      </c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34</v>
      </c>
      <c r="T9" s="48">
        <f t="shared" si="1"/>
        <v>34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4">
        <v>933938</v>
      </c>
      <c r="D10" s="38" t="s">
        <v>151</v>
      </c>
      <c r="E10" s="9" t="s">
        <v>16</v>
      </c>
      <c r="F10" s="48"/>
      <c r="G10" s="36"/>
      <c r="H10" s="48">
        <v>4</v>
      </c>
      <c r="I10" s="48">
        <v>20</v>
      </c>
      <c r="J10" s="48">
        <v>8</v>
      </c>
      <c r="K10" s="48"/>
      <c r="L10" s="80"/>
      <c r="M10" s="36"/>
      <c r="N10" s="36"/>
      <c r="O10" s="36"/>
      <c r="P10" s="36"/>
      <c r="Q10" s="36"/>
      <c r="R10" s="36"/>
      <c r="S10" s="51">
        <f t="shared" si="0"/>
        <v>32</v>
      </c>
      <c r="T10" s="48">
        <f t="shared" si="1"/>
        <v>32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>
        <v>9</v>
      </c>
      <c r="C11" s="74">
        <v>55510534</v>
      </c>
      <c r="D11" s="10" t="s">
        <v>44</v>
      </c>
      <c r="E11" s="9" t="s">
        <v>6</v>
      </c>
      <c r="F11" s="48">
        <v>2</v>
      </c>
      <c r="G11" s="36">
        <v>12</v>
      </c>
      <c r="H11" s="48">
        <v>2</v>
      </c>
      <c r="I11" s="48">
        <v>6</v>
      </c>
      <c r="J11" s="48">
        <v>5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27</v>
      </c>
      <c r="T11" s="48">
        <f t="shared" si="1"/>
        <v>15</v>
      </c>
      <c r="U11" s="37">
        <f t="shared" si="2"/>
        <v>12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4">
        <v>471150</v>
      </c>
      <c r="D12" s="38" t="s">
        <v>74</v>
      </c>
      <c r="E12" s="35" t="s">
        <v>5</v>
      </c>
      <c r="F12" s="48">
        <v>6</v>
      </c>
      <c r="G12" s="36"/>
      <c r="H12" s="48"/>
      <c r="I12" s="48">
        <v>8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26</v>
      </c>
      <c r="T12" s="48">
        <f t="shared" si="1"/>
        <v>26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7">
        <v>993748</v>
      </c>
      <c r="D13" s="38" t="s">
        <v>104</v>
      </c>
      <c r="E13" s="35" t="s">
        <v>20</v>
      </c>
      <c r="F13" s="48">
        <v>10</v>
      </c>
      <c r="G13" s="36"/>
      <c r="H13" s="48"/>
      <c r="I13" s="48">
        <v>12</v>
      </c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22</v>
      </c>
      <c r="T13" s="48">
        <f t="shared" si="1"/>
        <v>22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4">
        <v>888617</v>
      </c>
      <c r="D14" s="38" t="s">
        <v>169</v>
      </c>
      <c r="E14" s="35" t="s">
        <v>16</v>
      </c>
      <c r="F14" s="48"/>
      <c r="G14" s="36"/>
      <c r="H14" s="48">
        <v>1</v>
      </c>
      <c r="I14" s="48"/>
      <c r="J14" s="48">
        <v>16</v>
      </c>
      <c r="K14" s="48"/>
      <c r="L14" s="80"/>
      <c r="M14" s="36"/>
      <c r="N14" s="36"/>
      <c r="O14" s="36"/>
      <c r="P14" s="36"/>
      <c r="Q14" s="36"/>
      <c r="R14" s="36"/>
      <c r="S14" s="51">
        <f t="shared" si="0"/>
        <v>17</v>
      </c>
      <c r="T14" s="48">
        <f t="shared" si="1"/>
        <v>17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8">
        <v>13</v>
      </c>
      <c r="C15" s="77">
        <v>55751947</v>
      </c>
      <c r="D15" s="38" t="s">
        <v>150</v>
      </c>
      <c r="E15" s="35" t="s">
        <v>12</v>
      </c>
      <c r="F15" s="48"/>
      <c r="G15" s="36"/>
      <c r="H15" s="48">
        <v>7</v>
      </c>
      <c r="I15" s="48">
        <v>8</v>
      </c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15</v>
      </c>
      <c r="T15" s="48">
        <f t="shared" si="1"/>
        <v>15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39">
        <v>13</v>
      </c>
      <c r="C16" s="106">
        <v>55710209</v>
      </c>
      <c r="D16" s="29" t="s">
        <v>153</v>
      </c>
      <c r="E16" s="9" t="s">
        <v>5</v>
      </c>
      <c r="F16" s="48"/>
      <c r="G16" s="36"/>
      <c r="H16" s="48">
        <v>2</v>
      </c>
      <c r="I16" s="48">
        <v>6</v>
      </c>
      <c r="J16" s="48">
        <v>7</v>
      </c>
      <c r="K16" s="48"/>
      <c r="L16" s="80"/>
      <c r="M16" s="36"/>
      <c r="N16" s="36"/>
      <c r="O16" s="36"/>
      <c r="P16" s="36"/>
      <c r="Q16" s="36"/>
      <c r="R16" s="36"/>
      <c r="S16" s="51">
        <f t="shared" si="0"/>
        <v>15</v>
      </c>
      <c r="T16" s="48">
        <f t="shared" si="1"/>
        <v>15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8">
        <v>15</v>
      </c>
      <c r="C17" s="74">
        <v>996394</v>
      </c>
      <c r="D17" s="10" t="s">
        <v>155</v>
      </c>
      <c r="E17" s="9" t="s">
        <v>5</v>
      </c>
      <c r="F17" s="48"/>
      <c r="G17" s="36"/>
      <c r="H17" s="48">
        <v>2</v>
      </c>
      <c r="I17" s="48">
        <v>5</v>
      </c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51">
        <f t="shared" si="0"/>
        <v>15</v>
      </c>
      <c r="T17" s="48">
        <f t="shared" si="1"/>
        <v>15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39">
        <v>16</v>
      </c>
      <c r="C18" s="75">
        <v>960023</v>
      </c>
      <c r="D18" s="29" t="s">
        <v>117</v>
      </c>
      <c r="E18" s="9" t="s">
        <v>5</v>
      </c>
      <c r="F18" s="48">
        <v>2</v>
      </c>
      <c r="G18" s="36"/>
      <c r="H18" s="48">
        <v>2</v>
      </c>
      <c r="I18" s="48">
        <v>3</v>
      </c>
      <c r="J18" s="48">
        <v>6</v>
      </c>
      <c r="K18" s="48"/>
      <c r="L18" s="80"/>
      <c r="M18" s="36"/>
      <c r="N18" s="36"/>
      <c r="O18" s="36"/>
      <c r="P18" s="36"/>
      <c r="Q18" s="36"/>
      <c r="R18" s="36"/>
      <c r="S18" s="51">
        <f t="shared" si="0"/>
        <v>13</v>
      </c>
      <c r="T18" s="48">
        <f t="shared" si="1"/>
        <v>13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8">
        <v>17</v>
      </c>
      <c r="C19" s="77">
        <v>238012</v>
      </c>
      <c r="D19" s="60" t="s">
        <v>154</v>
      </c>
      <c r="E19" s="35" t="s">
        <v>5</v>
      </c>
      <c r="F19" s="48"/>
      <c r="G19" s="36"/>
      <c r="H19" s="48">
        <v>2</v>
      </c>
      <c r="I19" s="48">
        <v>2</v>
      </c>
      <c r="J19" s="48">
        <v>6</v>
      </c>
      <c r="K19" s="48"/>
      <c r="L19" s="80"/>
      <c r="M19" s="36"/>
      <c r="N19" s="36"/>
      <c r="O19" s="36"/>
      <c r="P19" s="36"/>
      <c r="Q19" s="36"/>
      <c r="R19" s="36"/>
      <c r="S19" s="51">
        <f t="shared" si="0"/>
        <v>10</v>
      </c>
      <c r="T19" s="48">
        <f t="shared" si="1"/>
        <v>10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8">
        <v>17</v>
      </c>
      <c r="C20" s="74">
        <v>55480484</v>
      </c>
      <c r="D20" s="10" t="s">
        <v>149</v>
      </c>
      <c r="E20" s="9" t="s">
        <v>20</v>
      </c>
      <c r="F20" s="48"/>
      <c r="G20" s="36"/>
      <c r="H20" s="48">
        <v>10</v>
      </c>
      <c r="I20" s="48"/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10</v>
      </c>
      <c r="T20" s="48">
        <f t="shared" si="1"/>
        <v>10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8">
        <v>19</v>
      </c>
      <c r="C21" s="74">
        <v>862141</v>
      </c>
      <c r="D21" s="38" t="s">
        <v>67</v>
      </c>
      <c r="E21" s="35" t="s">
        <v>20</v>
      </c>
      <c r="F21" s="48">
        <v>2</v>
      </c>
      <c r="G21" s="36"/>
      <c r="H21" s="48"/>
      <c r="I21" s="48">
        <v>2</v>
      </c>
      <c r="J21" s="48">
        <v>5</v>
      </c>
      <c r="K21" s="48"/>
      <c r="L21" s="80"/>
      <c r="M21" s="36"/>
      <c r="N21" s="36"/>
      <c r="O21" s="36"/>
      <c r="P21" s="36"/>
      <c r="Q21" s="36"/>
      <c r="R21" s="36"/>
      <c r="S21" s="51">
        <f t="shared" si="0"/>
        <v>9</v>
      </c>
      <c r="T21" s="48">
        <f t="shared" si="1"/>
        <v>9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39">
        <v>20</v>
      </c>
      <c r="C22" s="77">
        <v>860694</v>
      </c>
      <c r="D22" s="38" t="s">
        <v>105</v>
      </c>
      <c r="E22" s="35" t="s">
        <v>73</v>
      </c>
      <c r="F22" s="48">
        <v>8</v>
      </c>
      <c r="G22" s="36"/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8</v>
      </c>
      <c r="T22" s="48">
        <f t="shared" si="1"/>
        <v>8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39">
        <v>20</v>
      </c>
      <c r="C23" s="74">
        <v>55552814</v>
      </c>
      <c r="D23" s="10" t="s">
        <v>181</v>
      </c>
      <c r="E23" s="9" t="s">
        <v>5</v>
      </c>
      <c r="F23" s="48"/>
      <c r="G23" s="36"/>
      <c r="H23" s="48"/>
      <c r="I23" s="48">
        <v>8</v>
      </c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8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39">
        <v>20</v>
      </c>
      <c r="C24" s="74">
        <v>943719</v>
      </c>
      <c r="D24" s="29" t="s">
        <v>75</v>
      </c>
      <c r="E24" s="9" t="s">
        <v>6</v>
      </c>
      <c r="F24" s="48">
        <v>2</v>
      </c>
      <c r="G24" s="36"/>
      <c r="H24" s="48">
        <v>2</v>
      </c>
      <c r="I24" s="48">
        <v>2</v>
      </c>
      <c r="J24" s="48">
        <v>2</v>
      </c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8">
        <v>23</v>
      </c>
      <c r="C25" s="74">
        <v>664159</v>
      </c>
      <c r="D25" s="29" t="s">
        <v>115</v>
      </c>
      <c r="E25" s="9" t="s">
        <v>14</v>
      </c>
      <c r="F25" s="48">
        <v>2</v>
      </c>
      <c r="G25" s="36"/>
      <c r="H25" s="48">
        <v>5</v>
      </c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51">
        <f t="shared" si="0"/>
        <v>7</v>
      </c>
      <c r="T25" s="48">
        <f t="shared" si="1"/>
        <v>7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8">
        <v>23</v>
      </c>
      <c r="C26" s="74">
        <v>302865</v>
      </c>
      <c r="D26" s="38" t="s">
        <v>175</v>
      </c>
      <c r="E26" s="35" t="s">
        <v>7</v>
      </c>
      <c r="F26" s="48"/>
      <c r="G26" s="36"/>
      <c r="H26" s="48"/>
      <c r="I26" s="48">
        <v>7</v>
      </c>
      <c r="J26" s="48"/>
      <c r="K26" s="48"/>
      <c r="L26" s="80"/>
      <c r="M26" s="36"/>
      <c r="N26" s="36"/>
      <c r="O26" s="36"/>
      <c r="P26" s="36"/>
      <c r="Q26" s="36"/>
      <c r="R26" s="36"/>
      <c r="S26" s="51">
        <f t="shared" si="0"/>
        <v>7</v>
      </c>
      <c r="T26" s="48">
        <f t="shared" si="1"/>
        <v>7</v>
      </c>
      <c r="U26" s="37">
        <f t="shared" si="2"/>
        <v>0</v>
      </c>
      <c r="V26" s="1"/>
      <c r="W26" s="1"/>
      <c r="X26" s="1"/>
      <c r="Y26" s="1"/>
    </row>
    <row r="27" spans="1:25" x14ac:dyDescent="0.25">
      <c r="A27" s="1"/>
      <c r="B27" s="8">
        <v>25</v>
      </c>
      <c r="C27" s="77">
        <v>930762</v>
      </c>
      <c r="D27" s="60" t="s">
        <v>152</v>
      </c>
      <c r="E27" s="9" t="s">
        <v>6</v>
      </c>
      <c r="F27" s="48"/>
      <c r="G27" s="36"/>
      <c r="H27" s="48">
        <v>2</v>
      </c>
      <c r="I27" s="48">
        <v>4</v>
      </c>
      <c r="J27" s="48"/>
      <c r="K27" s="48"/>
      <c r="L27" s="80"/>
      <c r="M27" s="36"/>
      <c r="N27" s="36"/>
      <c r="O27" s="36"/>
      <c r="P27" s="36"/>
      <c r="Q27" s="36"/>
      <c r="R27" s="36"/>
      <c r="S27" s="51">
        <f t="shared" si="0"/>
        <v>6</v>
      </c>
      <c r="T27" s="48">
        <f t="shared" si="1"/>
        <v>6</v>
      </c>
      <c r="U27" s="37">
        <f t="shared" si="2"/>
        <v>0</v>
      </c>
      <c r="V27" s="1"/>
      <c r="W27" s="1"/>
      <c r="X27" s="1"/>
      <c r="Y27" s="1"/>
    </row>
    <row r="28" spans="1:25" x14ac:dyDescent="0.25">
      <c r="A28" s="1"/>
      <c r="B28" s="8">
        <v>25</v>
      </c>
      <c r="C28" s="77">
        <v>543812</v>
      </c>
      <c r="D28" s="60" t="s">
        <v>156</v>
      </c>
      <c r="E28" s="35" t="s">
        <v>4</v>
      </c>
      <c r="F28" s="48"/>
      <c r="G28" s="36"/>
      <c r="H28" s="48">
        <v>2</v>
      </c>
      <c r="I28" s="48"/>
      <c r="J28" s="48">
        <v>4</v>
      </c>
      <c r="K28" s="48"/>
      <c r="L28" s="80"/>
      <c r="M28" s="36"/>
      <c r="N28" s="36"/>
      <c r="O28" s="36"/>
      <c r="P28" s="36"/>
      <c r="Q28" s="36"/>
      <c r="R28" s="36"/>
      <c r="S28" s="51">
        <f t="shared" si="0"/>
        <v>6</v>
      </c>
      <c r="T28" s="48">
        <f t="shared" si="1"/>
        <v>6</v>
      </c>
      <c r="U28" s="37"/>
      <c r="V28" s="1"/>
      <c r="W28" s="1"/>
      <c r="X28" s="1"/>
      <c r="Y28" s="1"/>
    </row>
    <row r="29" spans="1:25" x14ac:dyDescent="0.25">
      <c r="A29" s="1"/>
      <c r="B29" s="8">
        <v>27</v>
      </c>
      <c r="C29" s="74">
        <v>894031</v>
      </c>
      <c r="D29" s="38" t="s">
        <v>113</v>
      </c>
      <c r="E29" s="35" t="s">
        <v>14</v>
      </c>
      <c r="F29" s="48">
        <v>2</v>
      </c>
      <c r="G29" s="36"/>
      <c r="H29" s="48">
        <v>1</v>
      </c>
      <c r="I29" s="48">
        <v>2</v>
      </c>
      <c r="J29" s="48"/>
      <c r="K29" s="48"/>
      <c r="L29" s="80"/>
      <c r="M29" s="36"/>
      <c r="N29" s="36"/>
      <c r="O29" s="36"/>
      <c r="P29" s="36"/>
      <c r="Q29" s="36"/>
      <c r="R29" s="36"/>
      <c r="S29" s="51">
        <f t="shared" si="0"/>
        <v>5</v>
      </c>
      <c r="T29" s="48">
        <f t="shared" si="1"/>
        <v>5</v>
      </c>
      <c r="U29" s="37">
        <f t="shared" ref="U29:U43" si="3">G29+SUM(L29:R29)</f>
        <v>0</v>
      </c>
      <c r="V29" s="1"/>
      <c r="W29" s="1"/>
      <c r="X29" s="1"/>
      <c r="Y29" s="1"/>
    </row>
    <row r="30" spans="1:25" x14ac:dyDescent="0.25">
      <c r="A30" s="1"/>
      <c r="B30" s="8">
        <v>27</v>
      </c>
      <c r="C30" s="74">
        <v>55545578</v>
      </c>
      <c r="D30" s="60" t="s">
        <v>182</v>
      </c>
      <c r="E30" s="35" t="s">
        <v>5</v>
      </c>
      <c r="F30" s="48"/>
      <c r="G30" s="36"/>
      <c r="H30" s="48"/>
      <c r="I30" s="48">
        <v>5</v>
      </c>
      <c r="J30" s="48"/>
      <c r="K30" s="48"/>
      <c r="L30" s="80"/>
      <c r="M30" s="36"/>
      <c r="N30" s="36"/>
      <c r="O30" s="36"/>
      <c r="P30" s="36"/>
      <c r="Q30" s="36"/>
      <c r="R30" s="36"/>
      <c r="S30" s="51">
        <f t="shared" si="0"/>
        <v>5</v>
      </c>
      <c r="T30" s="48">
        <f t="shared" si="1"/>
        <v>5</v>
      </c>
      <c r="U30" s="37">
        <f t="shared" si="3"/>
        <v>0</v>
      </c>
      <c r="V30" s="1"/>
      <c r="W30" s="1"/>
      <c r="X30" s="1"/>
      <c r="Y30" s="1"/>
    </row>
    <row r="31" spans="1:25" x14ac:dyDescent="0.25">
      <c r="A31" s="1"/>
      <c r="B31" s="8">
        <v>29</v>
      </c>
      <c r="C31" s="74">
        <v>930763</v>
      </c>
      <c r="D31" s="38" t="s">
        <v>66</v>
      </c>
      <c r="E31" s="35" t="s">
        <v>6</v>
      </c>
      <c r="F31" s="48">
        <v>2</v>
      </c>
      <c r="G31" s="36"/>
      <c r="H31" s="48">
        <v>2</v>
      </c>
      <c r="I31" s="48"/>
      <c r="J31" s="48"/>
      <c r="K31" s="48"/>
      <c r="L31" s="80"/>
      <c r="M31" s="36"/>
      <c r="N31" s="36"/>
      <c r="O31" s="36"/>
      <c r="P31" s="36"/>
      <c r="Q31" s="36"/>
      <c r="R31" s="36"/>
      <c r="S31" s="51">
        <f t="shared" si="0"/>
        <v>4</v>
      </c>
      <c r="T31" s="48">
        <f t="shared" si="1"/>
        <v>4</v>
      </c>
      <c r="U31" s="37">
        <f t="shared" si="3"/>
        <v>0</v>
      </c>
      <c r="V31" s="1"/>
      <c r="W31" s="1"/>
      <c r="X31" s="1"/>
      <c r="Y31" s="1"/>
    </row>
    <row r="32" spans="1:25" x14ac:dyDescent="0.25">
      <c r="A32" s="1"/>
      <c r="B32" s="8">
        <v>29</v>
      </c>
      <c r="C32" s="74">
        <v>853596</v>
      </c>
      <c r="D32" s="38" t="s">
        <v>107</v>
      </c>
      <c r="E32" s="35" t="s">
        <v>73</v>
      </c>
      <c r="F32" s="48">
        <v>4</v>
      </c>
      <c r="G32" s="36"/>
      <c r="H32" s="48"/>
      <c r="I32" s="48"/>
      <c r="J32" s="48"/>
      <c r="K32" s="48"/>
      <c r="L32" s="80"/>
      <c r="M32" s="36"/>
      <c r="N32" s="36"/>
      <c r="O32" s="36"/>
      <c r="P32" s="36"/>
      <c r="Q32" s="36"/>
      <c r="R32" s="36"/>
      <c r="S32" s="51">
        <f t="shared" si="0"/>
        <v>4</v>
      </c>
      <c r="T32" s="48">
        <f t="shared" si="1"/>
        <v>4</v>
      </c>
      <c r="U32" s="37">
        <f t="shared" si="3"/>
        <v>0</v>
      </c>
      <c r="V32" s="1"/>
      <c r="W32" s="1"/>
      <c r="X32" s="1"/>
      <c r="Y32" s="1"/>
    </row>
    <row r="33" spans="1:25" x14ac:dyDescent="0.25">
      <c r="A33" s="1"/>
      <c r="B33" s="8">
        <v>29</v>
      </c>
      <c r="C33" s="74">
        <v>937152</v>
      </c>
      <c r="D33" s="38" t="s">
        <v>65</v>
      </c>
      <c r="E33" s="35" t="s">
        <v>14</v>
      </c>
      <c r="F33" s="48">
        <v>2</v>
      </c>
      <c r="G33" s="36"/>
      <c r="H33" s="48">
        <v>2</v>
      </c>
      <c r="I33" s="48"/>
      <c r="J33" s="48"/>
      <c r="K33" s="48"/>
      <c r="L33" s="80"/>
      <c r="M33" s="36"/>
      <c r="N33" s="36"/>
      <c r="O33" s="36"/>
      <c r="P33" s="36"/>
      <c r="Q33" s="36"/>
      <c r="R33" s="36"/>
      <c r="S33" s="51">
        <f t="shared" si="0"/>
        <v>4</v>
      </c>
      <c r="T33" s="48">
        <f t="shared" si="1"/>
        <v>4</v>
      </c>
      <c r="U33" s="37">
        <f t="shared" si="3"/>
        <v>0</v>
      </c>
      <c r="V33" s="1"/>
      <c r="W33" s="1"/>
      <c r="X33" s="1"/>
      <c r="Y33" s="1"/>
    </row>
    <row r="34" spans="1:25" x14ac:dyDescent="0.25">
      <c r="A34" s="1"/>
      <c r="B34" s="39">
        <v>32</v>
      </c>
      <c r="C34" s="74">
        <v>988274</v>
      </c>
      <c r="D34" s="38" t="s">
        <v>108</v>
      </c>
      <c r="E34" s="35" t="s">
        <v>73</v>
      </c>
      <c r="F34" s="48">
        <v>3</v>
      </c>
      <c r="G34" s="36"/>
      <c r="H34" s="48"/>
      <c r="I34" s="48"/>
      <c r="J34" s="48"/>
      <c r="K34" s="48"/>
      <c r="L34" s="80"/>
      <c r="M34" s="36"/>
      <c r="N34" s="36"/>
      <c r="O34" s="36"/>
      <c r="P34" s="36"/>
      <c r="Q34" s="36"/>
      <c r="R34" s="36"/>
      <c r="S34" s="51">
        <f t="shared" si="0"/>
        <v>3</v>
      </c>
      <c r="T34" s="48">
        <f t="shared" si="1"/>
        <v>3</v>
      </c>
      <c r="U34" s="37">
        <f t="shared" si="3"/>
        <v>0</v>
      </c>
      <c r="V34" s="1"/>
      <c r="W34" s="1"/>
      <c r="X34" s="1"/>
      <c r="Y34" s="1"/>
    </row>
    <row r="35" spans="1:25" x14ac:dyDescent="0.25">
      <c r="A35" s="1"/>
      <c r="B35" s="8">
        <v>33</v>
      </c>
      <c r="C35" s="74">
        <v>932260</v>
      </c>
      <c r="D35" s="38" t="s">
        <v>62</v>
      </c>
      <c r="E35" s="35" t="s">
        <v>3</v>
      </c>
      <c r="F35" s="48">
        <v>2</v>
      </c>
      <c r="G35" s="36"/>
      <c r="H35" s="48"/>
      <c r="I35" s="48"/>
      <c r="J35" s="48"/>
      <c r="K35" s="48"/>
      <c r="L35" s="80"/>
      <c r="M35" s="36"/>
      <c r="N35" s="36"/>
      <c r="O35" s="36"/>
      <c r="P35" s="36"/>
      <c r="Q35" s="36"/>
      <c r="R35" s="36"/>
      <c r="S35" s="51">
        <f t="shared" si="0"/>
        <v>2</v>
      </c>
      <c r="T35" s="48">
        <f t="shared" si="1"/>
        <v>2</v>
      </c>
      <c r="U35" s="37">
        <f t="shared" si="3"/>
        <v>0</v>
      </c>
      <c r="V35" s="1"/>
      <c r="W35" s="1"/>
      <c r="X35" s="1"/>
      <c r="Y35" s="1"/>
    </row>
    <row r="36" spans="1:25" x14ac:dyDescent="0.25">
      <c r="A36" s="1"/>
      <c r="B36" s="8">
        <v>33</v>
      </c>
      <c r="C36" s="74">
        <v>55750275</v>
      </c>
      <c r="D36" s="60" t="s">
        <v>116</v>
      </c>
      <c r="E36" s="35" t="s">
        <v>3</v>
      </c>
      <c r="F36" s="48">
        <v>2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36"/>
      <c r="S36" s="51">
        <f t="shared" si="0"/>
        <v>2</v>
      </c>
      <c r="T36" s="48">
        <f t="shared" si="1"/>
        <v>2</v>
      </c>
      <c r="U36" s="37">
        <f t="shared" si="3"/>
        <v>0</v>
      </c>
      <c r="V36" s="1"/>
      <c r="W36" s="1"/>
      <c r="X36" s="1"/>
      <c r="Y36" s="1"/>
    </row>
    <row r="37" spans="1:25" x14ac:dyDescent="0.25">
      <c r="A37" s="1"/>
      <c r="B37" s="8">
        <v>33</v>
      </c>
      <c r="C37" s="74">
        <v>55710940</v>
      </c>
      <c r="D37" s="38" t="s">
        <v>109</v>
      </c>
      <c r="E37" s="35" t="s">
        <v>73</v>
      </c>
      <c r="F37" s="48">
        <v>2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36"/>
      <c r="S37" s="51">
        <f t="shared" si="0"/>
        <v>2</v>
      </c>
      <c r="T37" s="48">
        <f t="shared" si="1"/>
        <v>2</v>
      </c>
      <c r="U37" s="37">
        <f t="shared" si="3"/>
        <v>0</v>
      </c>
      <c r="V37" s="1"/>
      <c r="W37" s="1"/>
      <c r="X37" s="1"/>
      <c r="Y37" s="1"/>
    </row>
    <row r="38" spans="1:25" x14ac:dyDescent="0.25">
      <c r="A38" s="1"/>
      <c r="B38" s="8">
        <v>33</v>
      </c>
      <c r="C38" s="74">
        <v>55752848</v>
      </c>
      <c r="D38" s="38" t="s">
        <v>64</v>
      </c>
      <c r="E38" s="35" t="s">
        <v>6</v>
      </c>
      <c r="F38" s="48">
        <v>2</v>
      </c>
      <c r="G38" s="36"/>
      <c r="H38" s="48"/>
      <c r="I38" s="48"/>
      <c r="J38" s="48"/>
      <c r="K38" s="48"/>
      <c r="L38" s="80"/>
      <c r="M38" s="36"/>
      <c r="N38" s="36"/>
      <c r="O38" s="36"/>
      <c r="P38" s="36"/>
      <c r="Q38" s="36"/>
      <c r="R38" s="36"/>
      <c r="S38" s="51">
        <f t="shared" si="0"/>
        <v>2</v>
      </c>
      <c r="T38" s="48">
        <f t="shared" si="1"/>
        <v>2</v>
      </c>
      <c r="U38" s="37">
        <f t="shared" si="3"/>
        <v>0</v>
      </c>
      <c r="V38" s="1"/>
      <c r="W38" s="1"/>
      <c r="X38" s="1"/>
      <c r="Y38" s="1"/>
    </row>
    <row r="39" spans="1:25" x14ac:dyDescent="0.25">
      <c r="A39" s="1"/>
      <c r="B39" s="8">
        <v>33</v>
      </c>
      <c r="C39" s="74">
        <v>55494218</v>
      </c>
      <c r="D39" s="38" t="s">
        <v>157</v>
      </c>
      <c r="E39" s="35" t="s">
        <v>6</v>
      </c>
      <c r="F39" s="48"/>
      <c r="G39" s="36"/>
      <c r="H39" s="48">
        <v>2</v>
      </c>
      <c r="I39" s="48"/>
      <c r="J39" s="48"/>
      <c r="K39" s="48"/>
      <c r="L39" s="80"/>
      <c r="M39" s="36"/>
      <c r="N39" s="36"/>
      <c r="O39" s="36"/>
      <c r="P39" s="36"/>
      <c r="Q39" s="36"/>
      <c r="R39" s="36"/>
      <c r="S39" s="51">
        <f t="shared" si="0"/>
        <v>2</v>
      </c>
      <c r="T39" s="48">
        <f t="shared" si="1"/>
        <v>2</v>
      </c>
      <c r="U39" s="37">
        <f t="shared" si="3"/>
        <v>0</v>
      </c>
      <c r="V39" s="1"/>
      <c r="W39" s="1"/>
      <c r="X39" s="1"/>
      <c r="Y39" s="1"/>
    </row>
    <row r="40" spans="1:25" x14ac:dyDescent="0.25">
      <c r="A40" s="1"/>
      <c r="B40" s="8">
        <v>33</v>
      </c>
      <c r="C40" s="74">
        <v>55480933</v>
      </c>
      <c r="D40" s="60" t="s">
        <v>118</v>
      </c>
      <c r="E40" s="35" t="s">
        <v>9</v>
      </c>
      <c r="F40" s="48">
        <v>2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36"/>
      <c r="S40" s="51">
        <f t="shared" si="0"/>
        <v>2</v>
      </c>
      <c r="T40" s="48">
        <f t="shared" si="1"/>
        <v>2</v>
      </c>
      <c r="U40" s="37">
        <f t="shared" si="3"/>
        <v>0</v>
      </c>
      <c r="V40" s="1"/>
      <c r="W40" s="1"/>
      <c r="X40" s="1"/>
      <c r="Y40" s="1"/>
    </row>
    <row r="41" spans="1:25" x14ac:dyDescent="0.25">
      <c r="A41" s="1"/>
      <c r="B41" s="8">
        <v>33</v>
      </c>
      <c r="C41" s="74">
        <v>55480939</v>
      </c>
      <c r="D41" s="38" t="s">
        <v>110</v>
      </c>
      <c r="E41" s="35" t="s">
        <v>73</v>
      </c>
      <c r="F41" s="48">
        <v>2</v>
      </c>
      <c r="G41" s="36"/>
      <c r="H41" s="48"/>
      <c r="I41" s="48"/>
      <c r="J41" s="48"/>
      <c r="K41" s="48"/>
      <c r="L41" s="80"/>
      <c r="M41" s="36"/>
      <c r="N41" s="36"/>
      <c r="O41" s="36"/>
      <c r="P41" s="36"/>
      <c r="Q41" s="36"/>
      <c r="R41" s="36"/>
      <c r="S41" s="51">
        <f t="shared" si="0"/>
        <v>2</v>
      </c>
      <c r="T41" s="48">
        <f t="shared" si="1"/>
        <v>2</v>
      </c>
      <c r="U41" s="37">
        <f t="shared" si="3"/>
        <v>0</v>
      </c>
      <c r="V41" s="1"/>
      <c r="W41" s="1"/>
      <c r="X41" s="1"/>
      <c r="Y41" s="1"/>
    </row>
    <row r="42" spans="1:25" x14ac:dyDescent="0.25">
      <c r="A42" s="1"/>
      <c r="B42" s="8">
        <v>33</v>
      </c>
      <c r="C42" s="74">
        <v>55710948</v>
      </c>
      <c r="D42" s="38" t="s">
        <v>111</v>
      </c>
      <c r="E42" s="35" t="s">
        <v>73</v>
      </c>
      <c r="F42" s="48">
        <v>2</v>
      </c>
      <c r="G42" s="36"/>
      <c r="H42" s="48"/>
      <c r="I42" s="48"/>
      <c r="J42" s="48"/>
      <c r="K42" s="48"/>
      <c r="L42" s="80"/>
      <c r="M42" s="36"/>
      <c r="N42" s="36"/>
      <c r="O42" s="36"/>
      <c r="P42" s="36"/>
      <c r="Q42" s="36"/>
      <c r="R42" s="36"/>
      <c r="S42" s="51">
        <f t="shared" si="0"/>
        <v>2</v>
      </c>
      <c r="T42" s="48">
        <f t="shared" si="1"/>
        <v>2</v>
      </c>
      <c r="U42" s="37">
        <f t="shared" si="3"/>
        <v>0</v>
      </c>
      <c r="V42" s="1"/>
      <c r="W42" s="1"/>
      <c r="X42" s="1"/>
      <c r="Y42" s="1"/>
    </row>
    <row r="43" spans="1:25" ht="15.75" thickBot="1" x14ac:dyDescent="0.3">
      <c r="A43" s="1"/>
      <c r="B43" s="11">
        <v>33</v>
      </c>
      <c r="C43" s="128">
        <v>943063</v>
      </c>
      <c r="D43" s="129" t="s">
        <v>114</v>
      </c>
      <c r="E43" s="44" t="s">
        <v>9</v>
      </c>
      <c r="F43" s="56">
        <v>2</v>
      </c>
      <c r="G43" s="12"/>
      <c r="H43" s="49"/>
      <c r="I43" s="49"/>
      <c r="J43" s="49"/>
      <c r="K43" s="49"/>
      <c r="L43" s="81"/>
      <c r="M43" s="12"/>
      <c r="N43" s="12"/>
      <c r="O43" s="12"/>
      <c r="P43" s="12"/>
      <c r="Q43" s="12"/>
      <c r="R43" s="12"/>
      <c r="S43" s="52">
        <f t="shared" si="0"/>
        <v>2</v>
      </c>
      <c r="T43" s="49">
        <f t="shared" si="1"/>
        <v>2</v>
      </c>
      <c r="U43" s="13">
        <f t="shared" si="3"/>
        <v>0</v>
      </c>
      <c r="V43" s="1"/>
      <c r="W43" s="1"/>
      <c r="X43" s="1"/>
      <c r="Y43" s="1"/>
    </row>
    <row r="44" spans="1:25" ht="15.75" thickTop="1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6:19" x14ac:dyDescent="0.25"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8"/>
    </row>
    <row r="57" spans="6:19" x14ac:dyDescent="0.25">
      <c r="F57" s="42"/>
      <c r="G57" s="42"/>
      <c r="L57" s="42"/>
      <c r="M57" s="42"/>
      <c r="N57" s="42"/>
      <c r="O57" s="42"/>
      <c r="Q57" s="42"/>
      <c r="R57" s="42"/>
    </row>
    <row r="58" spans="6:19" x14ac:dyDescent="0.25">
      <c r="F58" s="42"/>
      <c r="G58" s="42"/>
      <c r="L58" s="42"/>
      <c r="M58" s="42"/>
      <c r="N58" s="42"/>
      <c r="O58" s="42"/>
      <c r="Q58" s="42"/>
      <c r="R58" s="42"/>
    </row>
    <row r="59" spans="6:19" x14ac:dyDescent="0.25">
      <c r="F59" s="42"/>
      <c r="G59" s="42"/>
      <c r="L59" s="42"/>
      <c r="M59" s="42"/>
      <c r="N59" s="42"/>
      <c r="O59" s="42"/>
      <c r="Q59" s="42"/>
      <c r="R59" s="42"/>
    </row>
    <row r="60" spans="6:19" x14ac:dyDescent="0.25">
      <c r="F60" s="42"/>
      <c r="G60" s="42"/>
      <c r="L60" s="42"/>
      <c r="M60" s="42"/>
      <c r="N60" s="42"/>
      <c r="O60" s="42"/>
      <c r="Q60" s="42"/>
      <c r="R60" s="42"/>
    </row>
    <row r="61" spans="6:19" x14ac:dyDescent="0.25">
      <c r="F61" s="42"/>
      <c r="G61" s="42"/>
      <c r="L61" s="42"/>
      <c r="M61" s="42"/>
      <c r="N61" s="42"/>
      <c r="O61" s="42"/>
      <c r="Q61" s="42"/>
      <c r="R61" s="42"/>
    </row>
    <row r="62" spans="6:19" x14ac:dyDescent="0.25">
      <c r="F62" s="42"/>
      <c r="G62" s="42"/>
      <c r="L62" s="42"/>
      <c r="M62" s="42"/>
      <c r="N62" s="42"/>
      <c r="O62" s="42"/>
      <c r="Q62" s="42"/>
      <c r="R62" s="42"/>
    </row>
    <row r="63" spans="6:19" x14ac:dyDescent="0.25">
      <c r="F63" s="42"/>
      <c r="G63" s="42"/>
      <c r="L63" s="42"/>
      <c r="M63" s="42"/>
      <c r="N63" s="42"/>
      <c r="O63" s="42"/>
      <c r="Q63" s="42"/>
      <c r="R63" s="42"/>
    </row>
    <row r="64" spans="6:19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O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O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O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O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O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O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O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O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O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O172" s="42"/>
      <c r="Q172" s="42"/>
      <c r="R172" s="42"/>
    </row>
    <row r="173" spans="6:18" x14ac:dyDescent="0.25">
      <c r="F173" s="42"/>
      <c r="G173" s="42"/>
      <c r="L173" s="42"/>
      <c r="M173" s="42"/>
      <c r="N173" s="42"/>
      <c r="O173" s="42"/>
      <c r="Q173" s="42"/>
      <c r="R173" s="42"/>
    </row>
    <row r="174" spans="6:18" x14ac:dyDescent="0.25">
      <c r="F174" s="42"/>
      <c r="G174" s="42"/>
      <c r="L174" s="42"/>
      <c r="M174" s="42"/>
      <c r="N174" s="42"/>
      <c r="O174" s="42"/>
      <c r="Q174" s="42"/>
      <c r="R174" s="42"/>
    </row>
    <row r="175" spans="6:18" x14ac:dyDescent="0.25">
      <c r="F175" s="42"/>
      <c r="G175" s="42"/>
      <c r="L175" s="42"/>
      <c r="M175" s="42"/>
      <c r="N175" s="42"/>
      <c r="O175" s="42"/>
      <c r="Q175" s="42"/>
      <c r="R175" s="42"/>
    </row>
    <row r="176" spans="6:18" x14ac:dyDescent="0.25">
      <c r="F176" s="42"/>
      <c r="G176" s="42"/>
      <c r="L176" s="42"/>
      <c r="M176" s="42"/>
      <c r="N176" s="42"/>
      <c r="O176" s="42"/>
      <c r="Q176" s="42"/>
      <c r="R176" s="42"/>
    </row>
    <row r="177" spans="6:18" x14ac:dyDescent="0.25">
      <c r="F177" s="42"/>
      <c r="G177" s="42"/>
      <c r="L177" s="42"/>
      <c r="M177" s="42"/>
      <c r="N177" s="42"/>
      <c r="O177" s="42"/>
      <c r="Q177" s="42"/>
      <c r="R177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7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107" t="s">
        <v>48</v>
      </c>
      <c r="G2" s="108" t="s">
        <v>130</v>
      </c>
      <c r="H2" s="109" t="s">
        <v>86</v>
      </c>
      <c r="I2" s="109" t="s">
        <v>88</v>
      </c>
      <c r="J2" s="109" t="s">
        <v>87</v>
      </c>
      <c r="K2" s="109" t="s">
        <v>127</v>
      </c>
      <c r="L2" s="110" t="s">
        <v>129</v>
      </c>
      <c r="M2" s="108" t="s">
        <v>52</v>
      </c>
      <c r="N2" s="108" t="s">
        <v>89</v>
      </c>
      <c r="O2" s="108" t="s">
        <v>53</v>
      </c>
      <c r="P2" s="108" t="s">
        <v>90</v>
      </c>
      <c r="Q2" s="108" t="s">
        <v>41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55709278</v>
      </c>
      <c r="D3" s="99" t="s">
        <v>36</v>
      </c>
      <c r="E3" s="99" t="s">
        <v>14</v>
      </c>
      <c r="F3" s="111">
        <v>20</v>
      </c>
      <c r="G3" s="112">
        <v>10</v>
      </c>
      <c r="H3" s="111">
        <v>7</v>
      </c>
      <c r="I3" s="111">
        <v>2</v>
      </c>
      <c r="J3" s="111">
        <v>20</v>
      </c>
      <c r="K3" s="111"/>
      <c r="L3" s="113"/>
      <c r="M3" s="112"/>
      <c r="N3" s="112"/>
      <c r="O3" s="112"/>
      <c r="P3" s="112"/>
      <c r="Q3" s="112"/>
      <c r="R3" s="112"/>
      <c r="S3" s="119">
        <f t="shared" ref="S3:S33" si="0">SUM(F3:R3)</f>
        <v>59</v>
      </c>
      <c r="T3" s="111">
        <f t="shared" ref="T3:T33" si="1">F3+SUM(H3:K3)</f>
        <v>49</v>
      </c>
      <c r="U3" s="114">
        <f t="shared" ref="U3:U33" si="2">G3+SUM(L3:R3)</f>
        <v>10</v>
      </c>
      <c r="V3" s="1"/>
      <c r="W3" s="1"/>
      <c r="X3" s="1"/>
      <c r="Y3" s="1"/>
    </row>
    <row r="4" spans="1:25" x14ac:dyDescent="0.25">
      <c r="A4" s="1"/>
      <c r="B4" s="103">
        <v>2</v>
      </c>
      <c r="C4" s="84">
        <v>55659930</v>
      </c>
      <c r="D4" s="38" t="s">
        <v>49</v>
      </c>
      <c r="E4" s="38" t="s">
        <v>14</v>
      </c>
      <c r="F4" s="48">
        <v>6</v>
      </c>
      <c r="G4" s="36">
        <v>10</v>
      </c>
      <c r="H4" s="48">
        <v>6</v>
      </c>
      <c r="I4" s="48">
        <v>7</v>
      </c>
      <c r="J4" s="48">
        <v>16</v>
      </c>
      <c r="K4" s="48"/>
      <c r="L4" s="80"/>
      <c r="M4" s="36"/>
      <c r="N4" s="36"/>
      <c r="O4" s="36"/>
      <c r="P4" s="36"/>
      <c r="Q4" s="36"/>
      <c r="R4" s="36"/>
      <c r="S4" s="118">
        <f t="shared" si="0"/>
        <v>45</v>
      </c>
      <c r="T4" s="48">
        <f t="shared" si="1"/>
        <v>35</v>
      </c>
      <c r="U4" s="115">
        <f t="shared" si="2"/>
        <v>10</v>
      </c>
      <c r="V4" s="1"/>
      <c r="W4" s="1"/>
      <c r="X4" s="1"/>
      <c r="Y4" s="1"/>
    </row>
    <row r="5" spans="1:25" x14ac:dyDescent="0.25">
      <c r="A5" s="1"/>
      <c r="B5" s="103">
        <v>3</v>
      </c>
      <c r="C5" s="73">
        <v>55551043</v>
      </c>
      <c r="D5" s="38" t="s">
        <v>120</v>
      </c>
      <c r="E5" s="38" t="s">
        <v>4</v>
      </c>
      <c r="F5" s="48">
        <v>8</v>
      </c>
      <c r="G5" s="36">
        <v>26</v>
      </c>
      <c r="H5" s="48">
        <v>8</v>
      </c>
      <c r="I5" s="48"/>
      <c r="J5" s="48"/>
      <c r="K5" s="48"/>
      <c r="L5" s="80"/>
      <c r="M5" s="36"/>
      <c r="N5" s="36"/>
      <c r="O5" s="36"/>
      <c r="P5" s="36"/>
      <c r="Q5" s="36"/>
      <c r="R5" s="36"/>
      <c r="S5" s="118">
        <f t="shared" si="0"/>
        <v>42</v>
      </c>
      <c r="T5" s="48">
        <f t="shared" si="1"/>
        <v>16</v>
      </c>
      <c r="U5" s="115">
        <f t="shared" si="2"/>
        <v>26</v>
      </c>
      <c r="V5" s="1"/>
      <c r="W5" s="1"/>
      <c r="X5" s="1"/>
      <c r="Y5" s="1"/>
    </row>
    <row r="6" spans="1:25" x14ac:dyDescent="0.25">
      <c r="A6" s="1"/>
      <c r="B6" s="103">
        <v>4</v>
      </c>
      <c r="C6" s="73">
        <v>934573</v>
      </c>
      <c r="D6" s="38" t="s">
        <v>158</v>
      </c>
      <c r="E6" s="38" t="s">
        <v>14</v>
      </c>
      <c r="F6" s="48"/>
      <c r="G6" s="36"/>
      <c r="H6" s="48">
        <v>20</v>
      </c>
      <c r="I6" s="48">
        <v>10</v>
      </c>
      <c r="J6" s="48">
        <v>10</v>
      </c>
      <c r="K6" s="48"/>
      <c r="L6" s="80"/>
      <c r="M6" s="36"/>
      <c r="N6" s="36"/>
      <c r="O6" s="36"/>
      <c r="P6" s="36"/>
      <c r="Q6" s="36"/>
      <c r="R6" s="36"/>
      <c r="S6" s="118">
        <f t="shared" si="0"/>
        <v>40</v>
      </c>
      <c r="T6" s="48">
        <f t="shared" si="1"/>
        <v>40</v>
      </c>
      <c r="U6" s="115">
        <f t="shared" si="2"/>
        <v>0</v>
      </c>
      <c r="V6" s="1"/>
      <c r="W6" s="1"/>
      <c r="X6" s="1"/>
      <c r="Y6" s="1"/>
    </row>
    <row r="7" spans="1:25" x14ac:dyDescent="0.25">
      <c r="A7" s="1"/>
      <c r="B7" s="103">
        <v>5</v>
      </c>
      <c r="C7" s="73">
        <v>539150</v>
      </c>
      <c r="D7" s="38" t="s">
        <v>68</v>
      </c>
      <c r="E7" s="38" t="s">
        <v>4</v>
      </c>
      <c r="F7" s="48">
        <v>12</v>
      </c>
      <c r="G7" s="36"/>
      <c r="H7" s="48">
        <v>10</v>
      </c>
      <c r="I7" s="48">
        <v>12</v>
      </c>
      <c r="J7" s="48"/>
      <c r="K7" s="48"/>
      <c r="L7" s="80"/>
      <c r="M7" s="36"/>
      <c r="N7" s="36"/>
      <c r="O7" s="36"/>
      <c r="P7" s="36"/>
      <c r="Q7" s="36"/>
      <c r="R7" s="36"/>
      <c r="S7" s="118">
        <f t="shared" si="0"/>
        <v>34</v>
      </c>
      <c r="T7" s="48">
        <f t="shared" si="1"/>
        <v>34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3">
        <v>6</v>
      </c>
      <c r="C8" s="84">
        <v>55476656</v>
      </c>
      <c r="D8" s="60" t="s">
        <v>38</v>
      </c>
      <c r="E8" s="38" t="s">
        <v>5</v>
      </c>
      <c r="F8" s="48">
        <v>2</v>
      </c>
      <c r="G8" s="36"/>
      <c r="H8" s="48">
        <v>2</v>
      </c>
      <c r="I8" s="48">
        <v>4</v>
      </c>
      <c r="J8" s="48">
        <v>16</v>
      </c>
      <c r="K8" s="48"/>
      <c r="L8" s="80"/>
      <c r="M8" s="36"/>
      <c r="N8" s="36"/>
      <c r="O8" s="36"/>
      <c r="P8" s="36"/>
      <c r="Q8" s="36"/>
      <c r="R8" s="36"/>
      <c r="S8" s="118">
        <f t="shared" si="0"/>
        <v>24</v>
      </c>
      <c r="T8" s="48">
        <f t="shared" si="1"/>
        <v>24</v>
      </c>
      <c r="U8" s="115">
        <f t="shared" si="2"/>
        <v>0</v>
      </c>
      <c r="V8" s="1"/>
      <c r="W8" s="1"/>
      <c r="X8" s="1"/>
      <c r="Y8" s="1"/>
    </row>
    <row r="9" spans="1:25" x14ac:dyDescent="0.25">
      <c r="A9" s="1"/>
      <c r="B9" s="103">
        <v>7</v>
      </c>
      <c r="C9" s="73">
        <v>55475447</v>
      </c>
      <c r="D9" s="38" t="s">
        <v>46</v>
      </c>
      <c r="E9" s="38" t="s">
        <v>4</v>
      </c>
      <c r="F9" s="48">
        <v>16</v>
      </c>
      <c r="G9" s="36"/>
      <c r="H9" s="48">
        <v>2</v>
      </c>
      <c r="I9" s="48">
        <v>2</v>
      </c>
      <c r="J9" s="48">
        <v>2</v>
      </c>
      <c r="K9" s="48"/>
      <c r="L9" s="80"/>
      <c r="M9" s="36"/>
      <c r="N9" s="36"/>
      <c r="O9" s="36"/>
      <c r="P9" s="36"/>
      <c r="Q9" s="36"/>
      <c r="R9" s="36"/>
      <c r="S9" s="118">
        <f t="shared" si="0"/>
        <v>22</v>
      </c>
      <c r="T9" s="48">
        <f t="shared" si="1"/>
        <v>22</v>
      </c>
      <c r="U9" s="115">
        <f t="shared" si="2"/>
        <v>0</v>
      </c>
      <c r="V9" s="1"/>
      <c r="W9" s="1"/>
      <c r="X9" s="1"/>
      <c r="Y9" s="1"/>
    </row>
    <row r="10" spans="1:25" x14ac:dyDescent="0.25">
      <c r="A10" s="1"/>
      <c r="B10" s="103">
        <v>7</v>
      </c>
      <c r="C10" s="73">
        <v>864667</v>
      </c>
      <c r="D10" s="38" t="s">
        <v>119</v>
      </c>
      <c r="E10" s="38" t="s">
        <v>3</v>
      </c>
      <c r="F10" s="48">
        <v>10</v>
      </c>
      <c r="G10" s="36"/>
      <c r="H10" s="48">
        <v>12</v>
      </c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118">
        <f t="shared" si="0"/>
        <v>22</v>
      </c>
      <c r="T10" s="48">
        <f t="shared" si="1"/>
        <v>22</v>
      </c>
      <c r="U10" s="115">
        <f t="shared" si="2"/>
        <v>0</v>
      </c>
      <c r="V10" s="1"/>
      <c r="W10" s="1"/>
      <c r="X10" s="1"/>
      <c r="Y10" s="1"/>
    </row>
    <row r="11" spans="1:25" x14ac:dyDescent="0.25">
      <c r="A11" s="1"/>
      <c r="B11" s="103">
        <v>7</v>
      </c>
      <c r="C11" s="84">
        <v>55505837</v>
      </c>
      <c r="D11" s="60" t="s">
        <v>40</v>
      </c>
      <c r="E11" s="38" t="s">
        <v>14</v>
      </c>
      <c r="F11" s="48">
        <v>2</v>
      </c>
      <c r="G11" s="36">
        <v>10</v>
      </c>
      <c r="H11" s="48">
        <v>1</v>
      </c>
      <c r="I11" s="48">
        <v>2</v>
      </c>
      <c r="J11" s="48">
        <v>7</v>
      </c>
      <c r="K11" s="48"/>
      <c r="L11" s="80"/>
      <c r="M11" s="36"/>
      <c r="N11" s="36"/>
      <c r="O11" s="36"/>
      <c r="P11" s="36"/>
      <c r="Q11" s="36"/>
      <c r="R11" s="36"/>
      <c r="S11" s="118">
        <f t="shared" si="0"/>
        <v>22</v>
      </c>
      <c r="T11" s="48">
        <f t="shared" si="1"/>
        <v>12</v>
      </c>
      <c r="U11" s="115">
        <f t="shared" si="2"/>
        <v>10</v>
      </c>
      <c r="V11" s="1"/>
      <c r="W11" s="1"/>
      <c r="X11" s="1"/>
      <c r="Y11" s="1"/>
    </row>
    <row r="12" spans="1:25" x14ac:dyDescent="0.25">
      <c r="A12" s="1"/>
      <c r="B12" s="103">
        <v>10</v>
      </c>
      <c r="C12" s="84">
        <v>55652400</v>
      </c>
      <c r="D12" s="38" t="s">
        <v>163</v>
      </c>
      <c r="E12" s="38" t="s">
        <v>16</v>
      </c>
      <c r="F12" s="48"/>
      <c r="G12" s="36"/>
      <c r="H12" s="48">
        <v>2</v>
      </c>
      <c r="I12" s="48">
        <v>6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118">
        <f t="shared" si="0"/>
        <v>20</v>
      </c>
      <c r="T12" s="48">
        <f t="shared" si="1"/>
        <v>20</v>
      </c>
      <c r="U12" s="115">
        <f t="shared" si="2"/>
        <v>0</v>
      </c>
      <c r="V12" s="1"/>
      <c r="W12" s="1"/>
      <c r="X12" s="1"/>
      <c r="Y12" s="1"/>
    </row>
    <row r="13" spans="1:25" x14ac:dyDescent="0.25">
      <c r="A13" s="1"/>
      <c r="B13" s="103">
        <v>11</v>
      </c>
      <c r="C13" s="84">
        <v>850598</v>
      </c>
      <c r="D13" s="60" t="s">
        <v>159</v>
      </c>
      <c r="E13" s="38" t="s">
        <v>5</v>
      </c>
      <c r="F13" s="48"/>
      <c r="G13" s="36"/>
      <c r="H13" s="48">
        <v>16</v>
      </c>
      <c r="I13" s="48">
        <v>2</v>
      </c>
      <c r="J13" s="48"/>
      <c r="K13" s="48"/>
      <c r="L13" s="80"/>
      <c r="M13" s="36"/>
      <c r="N13" s="36"/>
      <c r="O13" s="36"/>
      <c r="P13" s="36"/>
      <c r="Q13" s="36"/>
      <c r="R13" s="36"/>
      <c r="S13" s="118">
        <f t="shared" si="0"/>
        <v>18</v>
      </c>
      <c r="T13" s="48">
        <f t="shared" si="1"/>
        <v>18</v>
      </c>
      <c r="U13" s="115">
        <f t="shared" si="2"/>
        <v>0</v>
      </c>
      <c r="V13" s="1"/>
      <c r="W13" s="1"/>
      <c r="X13" s="1"/>
      <c r="Y13" s="1"/>
    </row>
    <row r="14" spans="1:25" x14ac:dyDescent="0.25">
      <c r="A14" s="1"/>
      <c r="B14" s="103">
        <v>12</v>
      </c>
      <c r="C14" s="84">
        <v>985322</v>
      </c>
      <c r="D14" s="38" t="s">
        <v>122</v>
      </c>
      <c r="E14" s="38" t="s">
        <v>14</v>
      </c>
      <c r="F14" s="48">
        <v>2</v>
      </c>
      <c r="G14" s="36">
        <v>10</v>
      </c>
      <c r="H14" s="48">
        <v>4</v>
      </c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118">
        <f t="shared" si="0"/>
        <v>16</v>
      </c>
      <c r="T14" s="48">
        <f t="shared" si="1"/>
        <v>6</v>
      </c>
      <c r="U14" s="115">
        <f t="shared" si="2"/>
        <v>10</v>
      </c>
      <c r="V14" s="1"/>
      <c r="W14" s="1"/>
      <c r="X14" s="1"/>
      <c r="Y14" s="1"/>
    </row>
    <row r="15" spans="1:25" x14ac:dyDescent="0.25">
      <c r="A15" s="1"/>
      <c r="B15" s="103">
        <v>12</v>
      </c>
      <c r="C15" s="84">
        <v>55476872</v>
      </c>
      <c r="D15" s="38" t="s">
        <v>47</v>
      </c>
      <c r="E15" s="38" t="s">
        <v>4</v>
      </c>
      <c r="F15" s="48">
        <v>5</v>
      </c>
      <c r="G15" s="36"/>
      <c r="H15" s="48">
        <v>3</v>
      </c>
      <c r="I15" s="48"/>
      <c r="J15" s="48">
        <v>8</v>
      </c>
      <c r="K15" s="48"/>
      <c r="L15" s="80"/>
      <c r="M15" s="36"/>
      <c r="N15" s="36"/>
      <c r="O15" s="36"/>
      <c r="P15" s="36"/>
      <c r="Q15" s="36"/>
      <c r="R15" s="36"/>
      <c r="S15" s="118">
        <f t="shared" si="0"/>
        <v>16</v>
      </c>
      <c r="T15" s="48">
        <f t="shared" si="1"/>
        <v>16</v>
      </c>
      <c r="U15" s="115">
        <f t="shared" si="2"/>
        <v>0</v>
      </c>
      <c r="V15" s="1"/>
      <c r="W15" s="1"/>
      <c r="X15" s="1"/>
      <c r="Y15" s="1"/>
    </row>
    <row r="16" spans="1:25" x14ac:dyDescent="0.25">
      <c r="A16" s="1"/>
      <c r="B16" s="103">
        <v>12</v>
      </c>
      <c r="C16" s="84">
        <v>543817</v>
      </c>
      <c r="D16" s="38" t="s">
        <v>137</v>
      </c>
      <c r="E16" s="38" t="s">
        <v>4</v>
      </c>
      <c r="F16" s="48"/>
      <c r="G16" s="36">
        <v>12</v>
      </c>
      <c r="H16" s="48">
        <v>3</v>
      </c>
      <c r="I16" s="48">
        <v>1</v>
      </c>
      <c r="J16" s="48"/>
      <c r="K16" s="48"/>
      <c r="L16" s="80"/>
      <c r="M16" s="36"/>
      <c r="N16" s="36"/>
      <c r="O16" s="36"/>
      <c r="P16" s="36"/>
      <c r="Q16" s="36"/>
      <c r="R16" s="36"/>
      <c r="S16" s="118">
        <f t="shared" si="0"/>
        <v>16</v>
      </c>
      <c r="T16" s="48">
        <f t="shared" si="1"/>
        <v>4</v>
      </c>
      <c r="U16" s="115">
        <f t="shared" si="2"/>
        <v>12</v>
      </c>
      <c r="V16" s="1"/>
      <c r="W16" s="1"/>
      <c r="X16" s="1"/>
      <c r="Y16" s="1"/>
    </row>
    <row r="17" spans="1:25" x14ac:dyDescent="0.25">
      <c r="A17" s="1"/>
      <c r="B17" s="103">
        <v>12</v>
      </c>
      <c r="C17" s="84">
        <v>229822</v>
      </c>
      <c r="D17" s="38" t="s">
        <v>174</v>
      </c>
      <c r="E17" s="38" t="s">
        <v>9</v>
      </c>
      <c r="F17" s="48"/>
      <c r="G17" s="36"/>
      <c r="H17" s="48"/>
      <c r="I17" s="48">
        <v>16</v>
      </c>
      <c r="J17" s="48"/>
      <c r="K17" s="48"/>
      <c r="L17" s="80"/>
      <c r="M17" s="36"/>
      <c r="N17" s="36"/>
      <c r="O17" s="36"/>
      <c r="P17" s="36"/>
      <c r="Q17" s="36"/>
      <c r="R17" s="36"/>
      <c r="S17" s="118">
        <f t="shared" si="0"/>
        <v>16</v>
      </c>
      <c r="T17" s="48">
        <f t="shared" si="1"/>
        <v>16</v>
      </c>
      <c r="U17" s="115">
        <f t="shared" si="2"/>
        <v>0</v>
      </c>
      <c r="V17" s="1"/>
      <c r="W17" s="1"/>
      <c r="X17" s="1"/>
      <c r="Y17" s="1"/>
    </row>
    <row r="18" spans="1:25" x14ac:dyDescent="0.25">
      <c r="A18" s="1"/>
      <c r="B18" s="103">
        <v>16</v>
      </c>
      <c r="C18" s="84">
        <v>55596391</v>
      </c>
      <c r="D18" s="38" t="s">
        <v>18</v>
      </c>
      <c r="E18" s="38" t="s">
        <v>12</v>
      </c>
      <c r="F18" s="48">
        <v>4</v>
      </c>
      <c r="G18" s="36"/>
      <c r="H18" s="48">
        <v>2</v>
      </c>
      <c r="I18" s="48">
        <v>5</v>
      </c>
      <c r="J18" s="48"/>
      <c r="K18" s="48"/>
      <c r="L18" s="80"/>
      <c r="M18" s="36"/>
      <c r="N18" s="36"/>
      <c r="O18" s="36"/>
      <c r="P18" s="36"/>
      <c r="Q18" s="36"/>
      <c r="R18" s="36"/>
      <c r="S18" s="118">
        <f t="shared" si="0"/>
        <v>11</v>
      </c>
      <c r="T18" s="48">
        <f t="shared" si="1"/>
        <v>11</v>
      </c>
      <c r="U18" s="115">
        <f t="shared" si="2"/>
        <v>0</v>
      </c>
      <c r="V18" s="1"/>
      <c r="W18" s="1"/>
      <c r="X18" s="1"/>
      <c r="Y18" s="1"/>
    </row>
    <row r="19" spans="1:25" x14ac:dyDescent="0.25">
      <c r="A19" s="1"/>
      <c r="B19" s="103">
        <v>17</v>
      </c>
      <c r="C19" s="73">
        <v>987431</v>
      </c>
      <c r="D19" s="38" t="s">
        <v>121</v>
      </c>
      <c r="E19" s="38" t="s">
        <v>3</v>
      </c>
      <c r="F19" s="48">
        <v>7</v>
      </c>
      <c r="G19" s="36"/>
      <c r="H19" s="48"/>
      <c r="I19" s="48"/>
      <c r="J19" s="48"/>
      <c r="K19" s="48"/>
      <c r="L19" s="80"/>
      <c r="M19" s="36"/>
      <c r="N19" s="36"/>
      <c r="O19" s="36"/>
      <c r="P19" s="36"/>
      <c r="Q19" s="36"/>
      <c r="R19" s="36"/>
      <c r="S19" s="118">
        <f t="shared" si="0"/>
        <v>7</v>
      </c>
      <c r="T19" s="48">
        <f t="shared" si="1"/>
        <v>7</v>
      </c>
      <c r="U19" s="115">
        <f t="shared" si="2"/>
        <v>0</v>
      </c>
      <c r="V19" s="1"/>
      <c r="W19" s="1"/>
      <c r="X19" s="1"/>
      <c r="Y19" s="1"/>
    </row>
    <row r="20" spans="1:25" x14ac:dyDescent="0.25">
      <c r="A20" s="1"/>
      <c r="B20" s="103">
        <v>18</v>
      </c>
      <c r="C20" s="84">
        <v>55754631</v>
      </c>
      <c r="D20" s="60" t="s">
        <v>37</v>
      </c>
      <c r="E20" s="38" t="s">
        <v>6</v>
      </c>
      <c r="F20" s="48">
        <v>2</v>
      </c>
      <c r="G20" s="36"/>
      <c r="H20" s="48">
        <v>2</v>
      </c>
      <c r="I20" s="48">
        <v>2</v>
      </c>
      <c r="J20" s="48"/>
      <c r="K20" s="48"/>
      <c r="L20" s="80"/>
      <c r="M20" s="36"/>
      <c r="N20" s="36"/>
      <c r="O20" s="36"/>
      <c r="P20" s="36"/>
      <c r="Q20" s="36"/>
      <c r="R20" s="36"/>
      <c r="S20" s="118">
        <f t="shared" si="0"/>
        <v>6</v>
      </c>
      <c r="T20" s="48">
        <f t="shared" si="1"/>
        <v>6</v>
      </c>
      <c r="U20" s="115">
        <f t="shared" si="2"/>
        <v>0</v>
      </c>
      <c r="V20" s="1"/>
      <c r="W20" s="1"/>
      <c r="X20" s="1"/>
      <c r="Y20" s="1"/>
    </row>
    <row r="21" spans="1:25" x14ac:dyDescent="0.25">
      <c r="A21" s="1"/>
      <c r="B21" s="103">
        <v>18</v>
      </c>
      <c r="C21" s="84">
        <v>960022</v>
      </c>
      <c r="D21" s="38" t="s">
        <v>166</v>
      </c>
      <c r="E21" s="38" t="s">
        <v>5</v>
      </c>
      <c r="F21" s="48"/>
      <c r="G21" s="36"/>
      <c r="H21" s="48">
        <v>2</v>
      </c>
      <c r="I21" s="48">
        <v>2</v>
      </c>
      <c r="J21" s="48">
        <v>2</v>
      </c>
      <c r="K21" s="48"/>
      <c r="L21" s="80"/>
      <c r="M21" s="36"/>
      <c r="N21" s="36"/>
      <c r="O21" s="36"/>
      <c r="P21" s="36"/>
      <c r="Q21" s="36"/>
      <c r="R21" s="36"/>
      <c r="S21" s="118">
        <f t="shared" si="0"/>
        <v>6</v>
      </c>
      <c r="T21" s="48">
        <f t="shared" si="1"/>
        <v>6</v>
      </c>
      <c r="U21" s="115">
        <f t="shared" si="2"/>
        <v>0</v>
      </c>
      <c r="V21" s="1"/>
      <c r="W21" s="1"/>
      <c r="X21" s="1"/>
      <c r="Y21" s="1"/>
    </row>
    <row r="22" spans="1:25" x14ac:dyDescent="0.25">
      <c r="A22" s="1"/>
      <c r="B22" s="103">
        <v>20</v>
      </c>
      <c r="C22" s="84">
        <v>692726</v>
      </c>
      <c r="D22" s="38" t="s">
        <v>77</v>
      </c>
      <c r="E22" s="38" t="s">
        <v>20</v>
      </c>
      <c r="F22" s="48">
        <v>3</v>
      </c>
      <c r="G22" s="36"/>
      <c r="H22" s="48"/>
      <c r="I22" s="48"/>
      <c r="J22" s="48">
        <v>2</v>
      </c>
      <c r="K22" s="48"/>
      <c r="L22" s="80"/>
      <c r="M22" s="36"/>
      <c r="N22" s="36"/>
      <c r="O22" s="36"/>
      <c r="P22" s="36"/>
      <c r="Q22" s="36"/>
      <c r="R22" s="36"/>
      <c r="S22" s="118">
        <f t="shared" si="0"/>
        <v>5</v>
      </c>
      <c r="T22" s="48">
        <f t="shared" si="1"/>
        <v>5</v>
      </c>
      <c r="U22" s="115">
        <f t="shared" si="2"/>
        <v>0</v>
      </c>
      <c r="V22" s="1"/>
      <c r="W22" s="1"/>
      <c r="X22" s="1"/>
      <c r="Y22" s="1"/>
    </row>
    <row r="23" spans="1:25" x14ac:dyDescent="0.25">
      <c r="A23" s="1"/>
      <c r="B23" s="103">
        <v>20</v>
      </c>
      <c r="C23" s="84">
        <v>55652417</v>
      </c>
      <c r="D23" s="38" t="s">
        <v>160</v>
      </c>
      <c r="E23" s="38" t="s">
        <v>16</v>
      </c>
      <c r="F23" s="48"/>
      <c r="G23" s="36"/>
      <c r="H23" s="48">
        <v>5</v>
      </c>
      <c r="I23" s="48"/>
      <c r="J23" s="48"/>
      <c r="K23" s="48"/>
      <c r="L23" s="80"/>
      <c r="M23" s="36"/>
      <c r="N23" s="36"/>
      <c r="O23" s="36"/>
      <c r="P23" s="36"/>
      <c r="Q23" s="36"/>
      <c r="R23" s="36"/>
      <c r="S23" s="118">
        <f t="shared" si="0"/>
        <v>5</v>
      </c>
      <c r="T23" s="48">
        <f t="shared" si="1"/>
        <v>5</v>
      </c>
      <c r="U23" s="115">
        <f t="shared" si="2"/>
        <v>0</v>
      </c>
      <c r="V23" s="1"/>
      <c r="W23" s="1"/>
      <c r="X23" s="1"/>
      <c r="Y23" s="1"/>
    </row>
    <row r="24" spans="1:25" x14ac:dyDescent="0.25">
      <c r="A24" s="1"/>
      <c r="B24" s="103">
        <v>22</v>
      </c>
      <c r="C24" s="84">
        <v>55494217</v>
      </c>
      <c r="D24" s="38" t="s">
        <v>43</v>
      </c>
      <c r="E24" s="38" t="s">
        <v>6</v>
      </c>
      <c r="F24" s="48">
        <v>2</v>
      </c>
      <c r="G24" s="36"/>
      <c r="H24" s="48">
        <v>2</v>
      </c>
      <c r="I24" s="48"/>
      <c r="J24" s="48"/>
      <c r="K24" s="48"/>
      <c r="L24" s="80"/>
      <c r="M24" s="36"/>
      <c r="N24" s="36"/>
      <c r="O24" s="36"/>
      <c r="P24" s="36"/>
      <c r="Q24" s="36"/>
      <c r="R24" s="36"/>
      <c r="S24" s="118">
        <f t="shared" si="0"/>
        <v>4</v>
      </c>
      <c r="T24" s="48">
        <f t="shared" si="1"/>
        <v>4</v>
      </c>
      <c r="U24" s="115">
        <f t="shared" si="2"/>
        <v>0</v>
      </c>
      <c r="V24" s="1"/>
      <c r="W24" s="1"/>
      <c r="X24" s="1"/>
      <c r="Y24" s="1"/>
    </row>
    <row r="25" spans="1:25" x14ac:dyDescent="0.25">
      <c r="A25" s="1"/>
      <c r="B25" s="103">
        <v>22</v>
      </c>
      <c r="C25" s="73">
        <v>55710150</v>
      </c>
      <c r="D25" s="38" t="s">
        <v>162</v>
      </c>
      <c r="E25" s="38" t="s">
        <v>16</v>
      </c>
      <c r="F25" s="48"/>
      <c r="G25" s="36"/>
      <c r="H25" s="48">
        <v>2</v>
      </c>
      <c r="I25" s="48">
        <v>2</v>
      </c>
      <c r="J25" s="48"/>
      <c r="K25" s="48"/>
      <c r="L25" s="80"/>
      <c r="M25" s="36"/>
      <c r="N25" s="36"/>
      <c r="O25" s="36"/>
      <c r="P25" s="36"/>
      <c r="Q25" s="36"/>
      <c r="R25" s="36"/>
      <c r="S25" s="118">
        <f t="shared" si="0"/>
        <v>4</v>
      </c>
      <c r="T25" s="48">
        <f t="shared" si="1"/>
        <v>4</v>
      </c>
      <c r="U25" s="115">
        <f t="shared" si="2"/>
        <v>0</v>
      </c>
      <c r="V25" s="1"/>
      <c r="W25" s="1"/>
      <c r="X25" s="1"/>
      <c r="Y25" s="1"/>
    </row>
    <row r="26" spans="1:25" x14ac:dyDescent="0.25">
      <c r="A26" s="1"/>
      <c r="B26" s="103">
        <v>24</v>
      </c>
      <c r="C26" s="84">
        <v>55754550</v>
      </c>
      <c r="D26" s="38" t="s">
        <v>177</v>
      </c>
      <c r="E26" s="38" t="s">
        <v>17</v>
      </c>
      <c r="F26" s="48"/>
      <c r="G26" s="36"/>
      <c r="H26" s="48"/>
      <c r="I26" s="48">
        <v>1</v>
      </c>
      <c r="J26" s="48">
        <v>2</v>
      </c>
      <c r="K26" s="48"/>
      <c r="L26" s="80"/>
      <c r="M26" s="36"/>
      <c r="N26" s="36"/>
      <c r="O26" s="36"/>
      <c r="P26" s="36"/>
      <c r="Q26" s="36"/>
      <c r="R26" s="36"/>
      <c r="S26" s="118">
        <f t="shared" si="0"/>
        <v>3</v>
      </c>
      <c r="T26" s="48">
        <f t="shared" si="1"/>
        <v>3</v>
      </c>
      <c r="U26" s="115">
        <f t="shared" si="2"/>
        <v>0</v>
      </c>
      <c r="V26" s="1"/>
      <c r="W26" s="1"/>
      <c r="X26" s="1"/>
      <c r="Y26" s="1"/>
    </row>
    <row r="27" spans="1:25" x14ac:dyDescent="0.25">
      <c r="A27" s="1"/>
      <c r="B27" s="103">
        <v>25</v>
      </c>
      <c r="C27" s="84">
        <v>235102</v>
      </c>
      <c r="D27" s="38" t="s">
        <v>123</v>
      </c>
      <c r="E27" s="38" t="s">
        <v>9</v>
      </c>
      <c r="F27" s="48">
        <v>2</v>
      </c>
      <c r="G27" s="36"/>
      <c r="H27" s="48"/>
      <c r="I27" s="48"/>
      <c r="J27" s="48"/>
      <c r="K27" s="48"/>
      <c r="L27" s="80"/>
      <c r="M27" s="36"/>
      <c r="N27" s="36"/>
      <c r="O27" s="36"/>
      <c r="P27" s="36"/>
      <c r="Q27" s="36"/>
      <c r="R27" s="36"/>
      <c r="S27" s="118">
        <f t="shared" si="0"/>
        <v>2</v>
      </c>
      <c r="T27" s="48">
        <f t="shared" si="1"/>
        <v>2</v>
      </c>
      <c r="U27" s="115">
        <f t="shared" si="2"/>
        <v>0</v>
      </c>
      <c r="V27" s="1"/>
      <c r="W27" s="1"/>
      <c r="X27" s="1"/>
      <c r="Y27" s="1"/>
    </row>
    <row r="28" spans="1:25" x14ac:dyDescent="0.25">
      <c r="A28" s="1"/>
      <c r="B28" s="103">
        <v>25</v>
      </c>
      <c r="C28" s="84">
        <v>888443</v>
      </c>
      <c r="D28" s="38" t="s">
        <v>124</v>
      </c>
      <c r="E28" s="38" t="s">
        <v>3</v>
      </c>
      <c r="F28" s="48">
        <v>2</v>
      </c>
      <c r="G28" s="36"/>
      <c r="H28" s="48"/>
      <c r="I28" s="48"/>
      <c r="J28" s="48"/>
      <c r="K28" s="48"/>
      <c r="L28" s="80"/>
      <c r="M28" s="36"/>
      <c r="N28" s="36"/>
      <c r="O28" s="36"/>
      <c r="P28" s="36"/>
      <c r="Q28" s="36"/>
      <c r="R28" s="36"/>
      <c r="S28" s="118">
        <f t="shared" si="0"/>
        <v>2</v>
      </c>
      <c r="T28" s="48">
        <f t="shared" si="1"/>
        <v>2</v>
      </c>
      <c r="U28" s="115">
        <f t="shared" si="2"/>
        <v>0</v>
      </c>
      <c r="V28" s="1"/>
      <c r="W28" s="1"/>
      <c r="X28" s="1"/>
      <c r="Y28" s="1"/>
    </row>
    <row r="29" spans="1:25" x14ac:dyDescent="0.25">
      <c r="A29" s="1"/>
      <c r="B29" s="103">
        <v>25</v>
      </c>
      <c r="C29" s="84">
        <v>55654277</v>
      </c>
      <c r="D29" s="38" t="s">
        <v>21</v>
      </c>
      <c r="E29" s="38" t="s">
        <v>6</v>
      </c>
      <c r="F29" s="48">
        <v>2</v>
      </c>
      <c r="G29" s="36"/>
      <c r="H29" s="48"/>
      <c r="I29" s="48"/>
      <c r="J29" s="48"/>
      <c r="K29" s="48"/>
      <c r="L29" s="80"/>
      <c r="M29" s="36"/>
      <c r="N29" s="36"/>
      <c r="O29" s="36"/>
      <c r="P29" s="36"/>
      <c r="Q29" s="36"/>
      <c r="R29" s="36"/>
      <c r="S29" s="118">
        <f t="shared" si="0"/>
        <v>2</v>
      </c>
      <c r="T29" s="48">
        <f t="shared" si="1"/>
        <v>2</v>
      </c>
      <c r="U29" s="115">
        <f t="shared" si="2"/>
        <v>0</v>
      </c>
      <c r="V29" s="1"/>
      <c r="W29" s="1"/>
      <c r="X29" s="1"/>
      <c r="Y29" s="1"/>
    </row>
    <row r="30" spans="1:25" x14ac:dyDescent="0.25">
      <c r="A30" s="1"/>
      <c r="B30" s="103">
        <v>25</v>
      </c>
      <c r="C30" s="84">
        <v>55652174</v>
      </c>
      <c r="D30" s="38" t="s">
        <v>164</v>
      </c>
      <c r="E30" s="38" t="s">
        <v>16</v>
      </c>
      <c r="F30" s="48"/>
      <c r="G30" s="36"/>
      <c r="H30" s="48">
        <v>2</v>
      </c>
      <c r="I30" s="48"/>
      <c r="J30" s="48"/>
      <c r="K30" s="48"/>
      <c r="L30" s="80"/>
      <c r="M30" s="36"/>
      <c r="N30" s="36"/>
      <c r="O30" s="36"/>
      <c r="P30" s="36"/>
      <c r="Q30" s="36"/>
      <c r="R30" s="36"/>
      <c r="S30" s="118">
        <f t="shared" si="0"/>
        <v>2</v>
      </c>
      <c r="T30" s="48">
        <f t="shared" si="1"/>
        <v>2</v>
      </c>
      <c r="U30" s="115">
        <f t="shared" si="2"/>
        <v>0</v>
      </c>
      <c r="V30" s="1"/>
      <c r="W30" s="1"/>
      <c r="X30" s="1"/>
      <c r="Y30" s="1"/>
    </row>
    <row r="31" spans="1:25" x14ac:dyDescent="0.25">
      <c r="A31" s="1"/>
      <c r="B31" s="103">
        <v>25</v>
      </c>
      <c r="C31" s="84">
        <v>990664</v>
      </c>
      <c r="D31" s="38" t="s">
        <v>176</v>
      </c>
      <c r="E31" s="38" t="s">
        <v>5</v>
      </c>
      <c r="F31" s="48"/>
      <c r="G31" s="36"/>
      <c r="H31" s="48"/>
      <c r="I31" s="48">
        <v>2</v>
      </c>
      <c r="J31" s="48"/>
      <c r="K31" s="48"/>
      <c r="L31" s="80"/>
      <c r="M31" s="36"/>
      <c r="N31" s="36"/>
      <c r="O31" s="36"/>
      <c r="P31" s="36"/>
      <c r="Q31" s="36"/>
      <c r="R31" s="36"/>
      <c r="S31" s="118">
        <f t="shared" si="0"/>
        <v>2</v>
      </c>
      <c r="T31" s="48">
        <f t="shared" si="1"/>
        <v>2</v>
      </c>
      <c r="U31" s="115">
        <f t="shared" si="2"/>
        <v>0</v>
      </c>
      <c r="V31" s="1"/>
      <c r="W31" s="1"/>
      <c r="X31" s="1"/>
      <c r="Y31" s="1"/>
    </row>
    <row r="32" spans="1:25" x14ac:dyDescent="0.25">
      <c r="A32" s="1"/>
      <c r="B32" s="103">
        <v>25</v>
      </c>
      <c r="C32" s="73">
        <v>55652389</v>
      </c>
      <c r="D32" s="38" t="s">
        <v>161</v>
      </c>
      <c r="E32" s="38" t="s">
        <v>16</v>
      </c>
      <c r="F32" s="48"/>
      <c r="G32" s="36"/>
      <c r="H32" s="48">
        <v>2</v>
      </c>
      <c r="I32" s="48"/>
      <c r="J32" s="48"/>
      <c r="K32" s="48"/>
      <c r="L32" s="80"/>
      <c r="M32" s="36"/>
      <c r="N32" s="36"/>
      <c r="O32" s="36"/>
      <c r="P32" s="36"/>
      <c r="Q32" s="36"/>
      <c r="R32" s="36"/>
      <c r="S32" s="118">
        <f t="shared" si="0"/>
        <v>2</v>
      </c>
      <c r="T32" s="48">
        <f t="shared" si="1"/>
        <v>2</v>
      </c>
      <c r="U32" s="115">
        <f t="shared" si="2"/>
        <v>0</v>
      </c>
      <c r="V32" s="1"/>
      <c r="W32" s="1"/>
      <c r="X32" s="1"/>
      <c r="Y32" s="1"/>
    </row>
    <row r="33" spans="1:25" ht="15.75" thickBot="1" x14ac:dyDescent="0.3">
      <c r="A33" s="1"/>
      <c r="B33" s="105">
        <v>25</v>
      </c>
      <c r="C33" s="116">
        <v>55652394</v>
      </c>
      <c r="D33" s="88" t="s">
        <v>165</v>
      </c>
      <c r="E33" s="88" t="s">
        <v>16</v>
      </c>
      <c r="F33" s="92"/>
      <c r="G33" s="91"/>
      <c r="H33" s="92">
        <v>2</v>
      </c>
      <c r="I33" s="92"/>
      <c r="J33" s="92"/>
      <c r="K33" s="92"/>
      <c r="L33" s="93"/>
      <c r="M33" s="91"/>
      <c r="N33" s="91"/>
      <c r="O33" s="91"/>
      <c r="P33" s="91"/>
      <c r="Q33" s="91"/>
      <c r="R33" s="91"/>
      <c r="S33" s="120">
        <f t="shared" si="0"/>
        <v>2</v>
      </c>
      <c r="T33" s="92">
        <f t="shared" si="1"/>
        <v>2</v>
      </c>
      <c r="U33" s="117">
        <f t="shared" si="2"/>
        <v>0</v>
      </c>
      <c r="V33" s="1"/>
      <c r="W33" s="1"/>
      <c r="X33" s="1"/>
      <c r="Y33" s="1"/>
    </row>
    <row r="34" spans="1:25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1:25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1:25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1:25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1:25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1:25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25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25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25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5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1:25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8"/>
    </row>
    <row r="47" spans="1:25" x14ac:dyDescent="0.25">
      <c r="F47" s="42"/>
      <c r="G47" s="42"/>
      <c r="L47" s="42"/>
      <c r="M47" s="42"/>
      <c r="N47" s="42"/>
      <c r="O47" s="42"/>
      <c r="Q47" s="42"/>
      <c r="R47" s="42"/>
    </row>
    <row r="48" spans="1:25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O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O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O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O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O167" s="42"/>
      <c r="Q167" s="42"/>
      <c r="R167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107" t="s">
        <v>48</v>
      </c>
      <c r="G2" s="108" t="s">
        <v>130</v>
      </c>
      <c r="H2" s="109" t="s">
        <v>86</v>
      </c>
      <c r="I2" s="109" t="s">
        <v>88</v>
      </c>
      <c r="J2" s="109" t="s">
        <v>87</v>
      </c>
      <c r="K2" s="109" t="s">
        <v>132</v>
      </c>
      <c r="L2" s="110" t="s">
        <v>129</v>
      </c>
      <c r="M2" s="108" t="s">
        <v>52</v>
      </c>
      <c r="N2" s="108" t="s">
        <v>89</v>
      </c>
      <c r="O2" s="108" t="s">
        <v>53</v>
      </c>
      <c r="P2" s="108" t="s">
        <v>90</v>
      </c>
      <c r="Q2" s="108" t="s">
        <v>41</v>
      </c>
      <c r="R2" s="108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7">
        <v>1</v>
      </c>
      <c r="C3" s="98">
        <v>891034</v>
      </c>
      <c r="D3" s="99" t="s">
        <v>45</v>
      </c>
      <c r="E3" s="100" t="s">
        <v>5</v>
      </c>
      <c r="F3" s="121">
        <v>8</v>
      </c>
      <c r="G3" s="112">
        <v>10</v>
      </c>
      <c r="H3" s="111">
        <v>6</v>
      </c>
      <c r="I3" s="111">
        <v>8</v>
      </c>
      <c r="J3" s="111">
        <v>8</v>
      </c>
      <c r="K3" s="111"/>
      <c r="L3" s="113"/>
      <c r="M3" s="112"/>
      <c r="N3" s="112"/>
      <c r="O3" s="112"/>
      <c r="P3" s="112"/>
      <c r="Q3" s="112"/>
      <c r="R3" s="112"/>
      <c r="S3" s="122">
        <f t="shared" ref="S3:S9" si="0">SUM(F3:R3)</f>
        <v>40</v>
      </c>
      <c r="T3" s="111">
        <f t="shared" ref="T3:T9" si="1">F3+SUM(H3:K3)</f>
        <v>30</v>
      </c>
      <c r="U3" s="114">
        <f t="shared" ref="U3:U9" si="2">G3+SUM(L3:R3)</f>
        <v>10</v>
      </c>
      <c r="V3" s="1"/>
      <c r="W3" s="1"/>
      <c r="X3" s="1"/>
      <c r="Y3" s="1"/>
    </row>
    <row r="4" spans="1:25" x14ac:dyDescent="0.25">
      <c r="A4" s="1"/>
      <c r="B4" s="101">
        <v>2</v>
      </c>
      <c r="C4" s="73">
        <v>810752</v>
      </c>
      <c r="D4" s="32" t="s">
        <v>42</v>
      </c>
      <c r="E4" s="102" t="s">
        <v>4</v>
      </c>
      <c r="F4" s="96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36</v>
      </c>
      <c r="T4" s="48">
        <f t="shared" si="1"/>
        <v>36</v>
      </c>
      <c r="U4" s="115">
        <f t="shared" si="2"/>
        <v>0</v>
      </c>
      <c r="V4" s="1"/>
      <c r="W4" s="1"/>
      <c r="X4" s="1"/>
      <c r="Y4" s="1"/>
    </row>
    <row r="5" spans="1:25" x14ac:dyDescent="0.25">
      <c r="A5" s="1"/>
      <c r="B5" s="101">
        <v>3</v>
      </c>
      <c r="C5" s="73">
        <v>934574</v>
      </c>
      <c r="D5" s="32" t="s">
        <v>168</v>
      </c>
      <c r="E5" s="102" t="s">
        <v>14</v>
      </c>
      <c r="F5" s="96"/>
      <c r="G5" s="36"/>
      <c r="H5" s="48">
        <v>1</v>
      </c>
      <c r="I5" s="48">
        <v>10</v>
      </c>
      <c r="J5" s="48">
        <v>10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21</v>
      </c>
      <c r="T5" s="48">
        <f t="shared" si="1"/>
        <v>21</v>
      </c>
      <c r="U5" s="115">
        <f t="shared" si="2"/>
        <v>0</v>
      </c>
      <c r="V5" s="1"/>
      <c r="W5" s="1"/>
      <c r="X5" s="1"/>
      <c r="Y5" s="1"/>
    </row>
    <row r="6" spans="1:25" x14ac:dyDescent="0.25">
      <c r="A6" s="1"/>
      <c r="B6" s="101">
        <v>4</v>
      </c>
      <c r="C6" s="73">
        <v>993614</v>
      </c>
      <c r="D6" s="32" t="s">
        <v>173</v>
      </c>
      <c r="E6" s="102" t="s">
        <v>4</v>
      </c>
      <c r="F6" s="96"/>
      <c r="G6" s="36"/>
      <c r="H6" s="48"/>
      <c r="I6" s="48">
        <v>6</v>
      </c>
      <c r="J6" s="48">
        <v>6</v>
      </c>
      <c r="K6" s="48"/>
      <c r="L6" s="80"/>
      <c r="M6" s="36"/>
      <c r="N6" s="36"/>
      <c r="O6" s="36"/>
      <c r="P6" s="36"/>
      <c r="Q6" s="36"/>
      <c r="R6" s="36"/>
      <c r="S6" s="51">
        <f t="shared" si="0"/>
        <v>12</v>
      </c>
      <c r="T6" s="48">
        <f t="shared" si="1"/>
        <v>12</v>
      </c>
      <c r="U6" s="115">
        <f t="shared" si="2"/>
        <v>0</v>
      </c>
      <c r="V6" s="1"/>
      <c r="W6" s="1"/>
      <c r="X6" s="1"/>
      <c r="Y6" s="1"/>
    </row>
    <row r="7" spans="1:25" x14ac:dyDescent="0.25">
      <c r="A7" s="1"/>
      <c r="B7" s="101">
        <v>5</v>
      </c>
      <c r="C7" s="73">
        <v>437794</v>
      </c>
      <c r="D7" s="38" t="s">
        <v>172</v>
      </c>
      <c r="E7" s="104" t="s">
        <v>5</v>
      </c>
      <c r="F7" s="69"/>
      <c r="G7" s="70"/>
      <c r="H7" s="71"/>
      <c r="I7" s="71">
        <v>10</v>
      </c>
      <c r="J7" s="71"/>
      <c r="K7" s="71"/>
      <c r="L7" s="83"/>
      <c r="M7" s="70"/>
      <c r="N7" s="70"/>
      <c r="O7" s="70"/>
      <c r="P7" s="70"/>
      <c r="Q7" s="70"/>
      <c r="R7" s="70"/>
      <c r="S7" s="51">
        <f t="shared" si="0"/>
        <v>10</v>
      </c>
      <c r="T7" s="48">
        <f t="shared" si="1"/>
        <v>10</v>
      </c>
      <c r="U7" s="115">
        <f t="shared" si="2"/>
        <v>0</v>
      </c>
      <c r="V7" s="1"/>
      <c r="W7" s="1"/>
      <c r="X7" s="1"/>
      <c r="Y7" s="1"/>
    </row>
    <row r="8" spans="1:25" x14ac:dyDescent="0.25">
      <c r="A8" s="1"/>
      <c r="B8" s="101">
        <v>5</v>
      </c>
      <c r="C8" s="73">
        <v>942113</v>
      </c>
      <c r="D8" s="38" t="s">
        <v>183</v>
      </c>
      <c r="E8" s="104" t="s">
        <v>16</v>
      </c>
      <c r="F8" s="69"/>
      <c r="G8" s="70"/>
      <c r="H8" s="71"/>
      <c r="I8" s="71"/>
      <c r="J8" s="71">
        <v>10</v>
      </c>
      <c r="K8" s="71"/>
      <c r="L8" s="83"/>
      <c r="M8" s="70"/>
      <c r="N8" s="70"/>
      <c r="O8" s="70"/>
      <c r="P8" s="70"/>
      <c r="Q8" s="70"/>
      <c r="R8" s="70"/>
      <c r="S8" s="51">
        <f t="shared" si="0"/>
        <v>10</v>
      </c>
      <c r="T8" s="48">
        <f t="shared" si="1"/>
        <v>10</v>
      </c>
      <c r="U8" s="115">
        <f t="shared" si="2"/>
        <v>0</v>
      </c>
      <c r="V8" s="1"/>
      <c r="W8" s="1"/>
      <c r="X8" s="1"/>
      <c r="Y8" s="1"/>
    </row>
    <row r="9" spans="1:25" ht="15.75" thickBot="1" x14ac:dyDescent="0.3">
      <c r="A9" s="1"/>
      <c r="B9" s="123">
        <v>7</v>
      </c>
      <c r="C9" s="124">
        <v>55597471</v>
      </c>
      <c r="D9" s="88" t="s">
        <v>167</v>
      </c>
      <c r="E9" s="88" t="s">
        <v>4</v>
      </c>
      <c r="F9" s="125"/>
      <c r="G9" s="91"/>
      <c r="H9" s="92">
        <v>8</v>
      </c>
      <c r="I9" s="92"/>
      <c r="J9" s="92"/>
      <c r="K9" s="92"/>
      <c r="L9" s="93"/>
      <c r="M9" s="91"/>
      <c r="N9" s="91"/>
      <c r="O9" s="91"/>
      <c r="P9" s="91"/>
      <c r="Q9" s="91"/>
      <c r="R9" s="91"/>
      <c r="S9" s="94">
        <f t="shared" si="0"/>
        <v>8</v>
      </c>
      <c r="T9" s="92">
        <f t="shared" si="1"/>
        <v>8</v>
      </c>
      <c r="U9" s="117">
        <f t="shared" si="2"/>
        <v>0</v>
      </c>
      <c r="V9" s="1"/>
      <c r="W9" s="1"/>
      <c r="X9" s="1"/>
      <c r="Y9" s="1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3:19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3:19" x14ac:dyDescent="0.25">
      <c r="C22" s="7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8"/>
    </row>
    <row r="23" spans="3:19" x14ac:dyDescent="0.25">
      <c r="C23" s="78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C29" s="78"/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C30" s="78"/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C31" s="78"/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D10" sqref="D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133</v>
      </c>
      <c r="H2" s="54" t="s">
        <v>86</v>
      </c>
      <c r="I2" s="54" t="s">
        <v>88</v>
      </c>
      <c r="J2" s="54" t="s">
        <v>87</v>
      </c>
      <c r="K2" s="54" t="s">
        <v>127</v>
      </c>
      <c r="L2" s="82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2" t="s">
        <v>134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857356</v>
      </c>
      <c r="D3" s="4" t="s">
        <v>125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/>
      <c r="N3" s="6"/>
      <c r="O3" s="6"/>
      <c r="P3" s="6"/>
      <c r="Q3" s="6"/>
      <c r="R3" s="6"/>
      <c r="S3" s="50">
        <f>SUM(F3:R3)</f>
        <v>30</v>
      </c>
      <c r="T3" s="47">
        <f>F3+SUM(H3:K3)</f>
        <v>20</v>
      </c>
      <c r="U3" s="7">
        <f>G3+SUM(L3:R3)</f>
        <v>10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931043</v>
      </c>
      <c r="D4" s="32" t="s">
        <v>170</v>
      </c>
      <c r="E4" s="33" t="s">
        <v>20</v>
      </c>
      <c r="F4" s="48"/>
      <c r="G4" s="36"/>
      <c r="H4" s="48"/>
      <c r="I4" s="48">
        <v>10</v>
      </c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7" si="0">SUM(F4:R4)</f>
        <v>10</v>
      </c>
      <c r="T4" s="48">
        <f t="shared" ref="T4:T7" si="1">F4+SUM(H4:K4)</f>
        <v>10</v>
      </c>
      <c r="U4" s="37">
        <f t="shared" ref="U4:U7" si="2"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931042</v>
      </c>
      <c r="D5" s="10" t="s">
        <v>171</v>
      </c>
      <c r="E5" s="9" t="s">
        <v>20</v>
      </c>
      <c r="F5" s="48"/>
      <c r="G5" s="36"/>
      <c r="H5" s="48"/>
      <c r="I5" s="48">
        <v>8</v>
      </c>
      <c r="J5" s="48">
        <v>8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16</v>
      </c>
      <c r="T5" s="48">
        <f t="shared" si="1"/>
        <v>16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12"/>
      <c r="S7" s="52">
        <f t="shared" si="0"/>
        <v>0</v>
      </c>
      <c r="T7" s="49">
        <f t="shared" si="1"/>
        <v>0</v>
      </c>
      <c r="U7" s="13">
        <f t="shared" si="2"/>
        <v>0</v>
      </c>
      <c r="V7" s="1"/>
      <c r="W7" s="1"/>
      <c r="X7" s="1"/>
      <c r="Y7" s="1"/>
    </row>
    <row r="8" spans="1:25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8"/>
      <c r="F21" s="42"/>
      <c r="G21" s="42"/>
      <c r="L21" s="42"/>
      <c r="M21" s="42"/>
      <c r="N21" s="42"/>
      <c r="O21" s="42"/>
      <c r="Q21" s="42"/>
      <c r="R21" s="42"/>
    </row>
    <row r="22" spans="3:19" x14ac:dyDescent="0.25">
      <c r="C22" s="78"/>
      <c r="F22" s="42"/>
      <c r="G22" s="42"/>
      <c r="L22" s="42"/>
      <c r="M22" s="42"/>
      <c r="N22" s="42"/>
      <c r="O22" s="42"/>
      <c r="Q22" s="42"/>
      <c r="R22" s="42"/>
    </row>
    <row r="23" spans="3:19" x14ac:dyDescent="0.25">
      <c r="C23" s="78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94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132</v>
      </c>
      <c r="L2" s="82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2023-06-27T09:13:45Z</dcterms:modified>
</cp:coreProperties>
</file>