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tabRatio="649" firstSheet="13" activeTab="21"/>
  </bookViews>
  <sheets>
    <sheet name="Liste_Inscrits" sheetId="1" r:id="rId1"/>
    <sheet name="Scratch" sheetId="2" r:id="rId2"/>
    <sheet name="1FSGT" sheetId="3" r:id="rId3"/>
    <sheet name="2FSGT" sheetId="4" r:id="rId4"/>
    <sheet name="3FSGT" sheetId="5" r:id="rId5"/>
    <sheet name="4FSGT" sheetId="6" r:id="rId6"/>
    <sheet name="5FSGT" sheetId="7" r:id="rId7"/>
    <sheet name="FemFSGT" sheetId="8" r:id="rId8"/>
    <sheet name="Feuil2" sheetId="9" r:id="rId9"/>
    <sheet name="1UFOLEP" sheetId="10" r:id="rId10"/>
    <sheet name="2UFOLEP" sheetId="11" r:id="rId11"/>
    <sheet name="3UFOLEP" sheetId="12" r:id="rId12"/>
    <sheet name="4UFOLEP" sheetId="13" r:id="rId13"/>
    <sheet name="FemUFOLEP" sheetId="14" r:id="rId14"/>
    <sheet name="AutreCatégorie" sheetId="15" r:id="rId15"/>
    <sheet name="FFC-Minimes" sheetId="16" r:id="rId16"/>
    <sheet name="FFC-Cadet" sheetId="17" r:id="rId17"/>
    <sheet name="FFC-Jun" sheetId="18" r:id="rId18"/>
    <sheet name="FFC-Espoir" sheetId="19" r:id="rId19"/>
    <sheet name="FFC-Senior" sheetId="20" r:id="rId20"/>
    <sheet name="FFC-Adultes" sheetId="21" r:id="rId21"/>
    <sheet name="FemFFC" sheetId="22" r:id="rId22"/>
    <sheet name="NePasModifier" sheetId="23" r:id="rId23"/>
    <sheet name="Feuil1" sheetId="24" r:id="rId24"/>
  </sheets>
  <externalReferences>
    <externalReference r:id="rId27"/>
  </externalReferences>
  <definedNames>
    <definedName name="annee">'NePasModifier'!$A$29</definedName>
    <definedName name="Cat">'NePasModifier'!$A$1:$A$19</definedName>
    <definedName name="Equipe">'NePasModifier'!$A$1:$A$5</definedName>
    <definedName name="Fede">'NePasModifier'!$A$24:$A$27</definedName>
    <definedName name="_xlnm.Print_Titles" localSheetId="1">'Scratch'!$1:$1</definedName>
    <definedName name="ListeEquipe">'[1]Feuil2'!$A$1:$A$5</definedName>
  </definedNames>
  <calcPr fullCalcOnLoad="1"/>
</workbook>
</file>

<file path=xl/sharedStrings.xml><?xml version="1.0" encoding="utf-8"?>
<sst xmlns="http://schemas.openxmlformats.org/spreadsheetml/2006/main" count="919" uniqueCount="167">
  <si>
    <t>Dossard</t>
  </si>
  <si>
    <t>Nom Coureur</t>
  </si>
  <si>
    <t>Validation</t>
  </si>
  <si>
    <t>Temps</t>
  </si>
  <si>
    <t>Heure Départ</t>
  </si>
  <si>
    <t>Club</t>
  </si>
  <si>
    <t>Temps relevé</t>
  </si>
  <si>
    <t>Nombre de participants</t>
  </si>
  <si>
    <t>Temps max</t>
  </si>
  <si>
    <t>Temps Validé</t>
  </si>
  <si>
    <t>année</t>
  </si>
  <si>
    <t>age</t>
  </si>
  <si>
    <t>Catégorie</t>
  </si>
  <si>
    <t>Fédération</t>
  </si>
  <si>
    <t>FCC</t>
  </si>
  <si>
    <t>UFOLEP</t>
  </si>
  <si>
    <t>FSGT_AUTRES</t>
  </si>
  <si>
    <t>FSGT_DromeArdeche</t>
  </si>
  <si>
    <t>1FSGT</t>
  </si>
  <si>
    <t>2FSGT</t>
  </si>
  <si>
    <t>3FSGT</t>
  </si>
  <si>
    <t>4FSGT</t>
  </si>
  <si>
    <t>5FSGT</t>
  </si>
  <si>
    <t>1UFOLEP</t>
  </si>
  <si>
    <t>2UFOLEP</t>
  </si>
  <si>
    <t>3UFOLEP</t>
  </si>
  <si>
    <t>4UFOLEP</t>
  </si>
  <si>
    <t>FemFSGT</t>
  </si>
  <si>
    <t>FemUFOLEP</t>
  </si>
  <si>
    <t>FFC-Jun</t>
  </si>
  <si>
    <t>FFC-Senior</t>
  </si>
  <si>
    <t>FemFFC</t>
  </si>
  <si>
    <t>Résultats FSGT 2eme Catégorie</t>
  </si>
  <si>
    <t>Résultats FSGT 3eme Catégorie</t>
  </si>
  <si>
    <t>Résultats FSGT 4eme Catégorie</t>
  </si>
  <si>
    <t>Résultats FSGT 5eme Catégorie</t>
  </si>
  <si>
    <t>Résultats UFOLEP 2eme Catégorie</t>
  </si>
  <si>
    <t>Résultats UFOLEP 3eme Catégorie</t>
  </si>
  <si>
    <t>Résultats UFOLEP 4eme Catégorie</t>
  </si>
  <si>
    <t xml:space="preserve">Résultats FSGT Feminine </t>
  </si>
  <si>
    <t xml:space="preserve">Résultats UFOLEP Feminine </t>
  </si>
  <si>
    <t xml:space="preserve">Résultats FFC Feminine </t>
  </si>
  <si>
    <t>FFC-Espoir</t>
  </si>
  <si>
    <t>FFC-Cadet</t>
  </si>
  <si>
    <t>FFC-Minimes</t>
  </si>
  <si>
    <t>FFC-Adultes</t>
  </si>
  <si>
    <t>Résultats Non Licenciés</t>
  </si>
  <si>
    <t>Résultats FFC Adultes</t>
  </si>
  <si>
    <t>Résultats FFC Senior</t>
  </si>
  <si>
    <t>Résultats FFC Espoir</t>
  </si>
  <si>
    <t>Résultats FFC Junior</t>
  </si>
  <si>
    <t>Résultats FFC Cadet</t>
  </si>
  <si>
    <t>Résultats FFC Minime</t>
  </si>
  <si>
    <t>Résultats UFOLEP 1ere Catégorie</t>
  </si>
  <si>
    <t>AutreCatégorie</t>
  </si>
  <si>
    <t>Scratch Provisoire CLM</t>
  </si>
  <si>
    <t xml:space="preserve">Résultats 1FSGT </t>
  </si>
  <si>
    <t>Transpondeur</t>
  </si>
  <si>
    <t>transp1</t>
  </si>
  <si>
    <t>PELAUD GAEL</t>
  </si>
  <si>
    <t>SPRINETR CLUB B LV</t>
  </si>
  <si>
    <t>ARGAUD FRANCIS</t>
  </si>
  <si>
    <t>CHEBOUKI AKIM</t>
  </si>
  <si>
    <t>SPRINTER CLUB BLV</t>
  </si>
  <si>
    <t>BARBEY MATYS</t>
  </si>
  <si>
    <t>LAMBERT-WETZEN TOM</t>
  </si>
  <si>
    <t>ARGAUD LUDOVIC</t>
  </si>
  <si>
    <t>BOUSBIA RAYAN</t>
  </si>
  <si>
    <t>JURDIC MATEO</t>
  </si>
  <si>
    <t>POUPIN OLIVIER</t>
  </si>
  <si>
    <t>AC BOLLENE</t>
  </si>
  <si>
    <t>MENUT THIERRY</t>
  </si>
  <si>
    <t>ATC DONZERE</t>
  </si>
  <si>
    <t>SCHWIND MICHEL</t>
  </si>
  <si>
    <t>UCP</t>
  </si>
  <si>
    <t>VIGNAL CEDRIC</t>
  </si>
  <si>
    <t>SICARD DOMINIQUE</t>
  </si>
  <si>
    <t>ARSAC LIONEL</t>
  </si>
  <si>
    <t>ATC 26</t>
  </si>
  <si>
    <t>SANTAM PHILIPPE</t>
  </si>
  <si>
    <t>SICARD GUY</t>
  </si>
  <si>
    <t>PEREZ RAPHAEL</t>
  </si>
  <si>
    <t>JOSSIC LAURENT</t>
  </si>
  <si>
    <t>TVS</t>
  </si>
  <si>
    <t>JOUFFROY STEPHANE</t>
  </si>
  <si>
    <t>BLASQUEZ NICOLAS</t>
  </si>
  <si>
    <t>DUPLAN FABRICE</t>
  </si>
  <si>
    <t>AVENIR CYCLO BOLLENOIS</t>
  </si>
  <si>
    <t>GIBERT MARIE</t>
  </si>
  <si>
    <t>UCMV</t>
  </si>
  <si>
    <t>DIDIER PHILIPPE</t>
  </si>
  <si>
    <t>TERRON SERGE</t>
  </si>
  <si>
    <t>COUX</t>
  </si>
  <si>
    <t>COURTIAL BERNARD</t>
  </si>
  <si>
    <t>MULLER JORG</t>
  </si>
  <si>
    <t>US METRO</t>
  </si>
  <si>
    <t>BANC OLIVIER</t>
  </si>
  <si>
    <t>DEREBACHIAN DIDIER</t>
  </si>
  <si>
    <t>UCVM</t>
  </si>
  <si>
    <t>PARIS PATRICE</t>
  </si>
  <si>
    <t>AC LES TOURETTES</t>
  </si>
  <si>
    <t>LECOMTE MARC</t>
  </si>
  <si>
    <t>LECOMTE CLEMENT</t>
  </si>
  <si>
    <t>BRUN HERVE</t>
  </si>
  <si>
    <t>DESCHAMPS MICHEL</t>
  </si>
  <si>
    <t>DERRIEN STEPHANE</t>
  </si>
  <si>
    <t>DONCIEUX NICOLAS</t>
  </si>
  <si>
    <t>DUTHOIT CHRISTOPHE</t>
  </si>
  <si>
    <t>GONIN SIMON</t>
  </si>
  <si>
    <t>CVC MONTFAVET</t>
  </si>
  <si>
    <t>MEALLARES THOMAS</t>
  </si>
  <si>
    <t>BUATOIS MURIEL</t>
  </si>
  <si>
    <t>NACCARATO MARIO</t>
  </si>
  <si>
    <t>QUINTANA REMY</t>
  </si>
  <si>
    <t>DUPIN DIDIER</t>
  </si>
  <si>
    <t>BRES BASTIEN</t>
  </si>
  <si>
    <t>BUATOIS GILLES</t>
  </si>
  <si>
    <t>EXTRA  DENIS</t>
  </si>
  <si>
    <t>BRES DAVID</t>
  </si>
  <si>
    <t>BRES NICOLAS</t>
  </si>
  <si>
    <t>DEBANNE CAROLE</t>
  </si>
  <si>
    <t>DEBANNE WILLIAM</t>
  </si>
  <si>
    <t>BIEBER MATTEO (MINIME)</t>
  </si>
  <si>
    <t>FALCONE CECILE</t>
  </si>
  <si>
    <t>VALBRUN AURELIEN</t>
  </si>
  <si>
    <t>BREYSSE BAPTISTE (CADET)</t>
  </si>
  <si>
    <t>QUINTANA JEROME</t>
  </si>
  <si>
    <t>ROBERT PATRICE</t>
  </si>
  <si>
    <t>SJVC MONTELIMAR</t>
  </si>
  <si>
    <t>HAREL MARCEL</t>
  </si>
  <si>
    <t>VC SOYONS</t>
  </si>
  <si>
    <t>CHABERT REGIS</t>
  </si>
  <si>
    <t>SOLER DIEGO</t>
  </si>
  <si>
    <t>TEAM MONTAGNAC</t>
  </si>
  <si>
    <t>GEVAUDAN DIDIER</t>
  </si>
  <si>
    <t>ATC DONEZRE</t>
  </si>
  <si>
    <t>COSTECHAREYRE CLAUDE</t>
  </si>
  <si>
    <t>VC VALRHONA</t>
  </si>
  <si>
    <t>GIBERT PHILIPPE</t>
  </si>
  <si>
    <t>TEAM VELO PUISSANCE</t>
  </si>
  <si>
    <t>BOIS FREDERIC</t>
  </si>
  <si>
    <t>ANDRE NOAH</t>
  </si>
  <si>
    <t>UC AUBENAS</t>
  </si>
  <si>
    <t>BATONDOR BENOIT</t>
  </si>
  <si>
    <t>VELO SPORT HYEROIS</t>
  </si>
  <si>
    <t>CODATA MILO</t>
  </si>
  <si>
    <t>GABRIEL CHRISTOPHE</t>
  </si>
  <si>
    <t>GARIN CYRIL</t>
  </si>
  <si>
    <t>AUDOUARD JIMMY</t>
  </si>
  <si>
    <t>DUPOUY JEROME</t>
  </si>
  <si>
    <t>VC  GLEZE LIMAS</t>
  </si>
  <si>
    <t>GONZALVEZ LILIAN</t>
  </si>
  <si>
    <t>US BERG ET COIRON</t>
  </si>
  <si>
    <t>BREA GONZALEZ GREGORY</t>
  </si>
  <si>
    <t>FIEYRE LAURENCE</t>
  </si>
  <si>
    <t>NON</t>
  </si>
  <si>
    <t>LAHUERTA ROMAIN</t>
  </si>
  <si>
    <t>USC BERG ET COIRON</t>
  </si>
  <si>
    <t>GILLET ROMUALD</t>
  </si>
  <si>
    <t>HILAIRE FABIEN</t>
  </si>
  <si>
    <t>DUMARCHER GUILLAUME</t>
  </si>
  <si>
    <t>NON LICENCIE</t>
  </si>
  <si>
    <t>STREF LAURENT</t>
  </si>
  <si>
    <t>CS LAVOULTE</t>
  </si>
  <si>
    <t>CHUTE</t>
  </si>
  <si>
    <t>ROSADO BRUNO</t>
  </si>
  <si>
    <t>ABANDON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</si>
</sst>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:ss;@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  <numFmt numFmtId="168" formatCode="[$-F400]h:mm:ss\ AM/PM"/>
    <numFmt numFmtId="169" formatCode="mm:ss.0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63"/>
      <name val="Arial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222222"/>
      <name val="Arial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51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vertical="top" wrapText="1"/>
    </xf>
    <xf numFmtId="0" fontId="34" fillId="0" borderId="11" xfId="0" applyFont="1" applyBorder="1" applyAlignment="1">
      <alignment/>
    </xf>
    <xf numFmtId="168" fontId="0" fillId="33" borderId="11" xfId="0" applyNumberFormat="1" applyFill="1" applyBorder="1" applyAlignment="1">
      <alignment/>
    </xf>
    <xf numFmtId="0" fontId="34" fillId="34" borderId="12" xfId="0" applyFont="1" applyFill="1" applyBorder="1" applyAlignment="1">
      <alignment/>
    </xf>
    <xf numFmtId="0" fontId="34" fillId="34" borderId="13" xfId="0" applyFont="1" applyFill="1" applyBorder="1" applyAlignment="1">
      <alignment/>
    </xf>
    <xf numFmtId="0" fontId="0" fillId="34" borderId="14" xfId="0" applyFill="1" applyBorder="1" applyAlignment="1">
      <alignment/>
    </xf>
    <xf numFmtId="168" fontId="0" fillId="34" borderId="15" xfId="0" applyNumberFormat="1" applyFill="1" applyBorder="1" applyAlignment="1">
      <alignment/>
    </xf>
    <xf numFmtId="21" fontId="0" fillId="34" borderId="15" xfId="0" applyNumberFormat="1" applyFill="1" applyBorder="1" applyAlignment="1">
      <alignment/>
    </xf>
    <xf numFmtId="0" fontId="0" fillId="34" borderId="16" xfId="0" applyFill="1" applyBorder="1" applyAlignment="1">
      <alignment/>
    </xf>
    <xf numFmtId="168" fontId="0" fillId="34" borderId="17" xfId="0" applyNumberFormat="1" applyFill="1" applyBorder="1" applyAlignment="1">
      <alignment/>
    </xf>
    <xf numFmtId="0" fontId="34" fillId="34" borderId="0" xfId="0" applyFont="1" applyFill="1" applyBorder="1" applyAlignment="1">
      <alignment/>
    </xf>
    <xf numFmtId="168" fontId="0" fillId="34" borderId="0" xfId="0" applyNumberForma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64" fontId="0" fillId="34" borderId="0" xfId="0" applyNumberFormat="1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8" fontId="0" fillId="33" borderId="11" xfId="0" applyNumberFormat="1" applyFill="1" applyBorder="1" applyAlignment="1" applyProtection="1">
      <alignment/>
      <protection/>
    </xf>
    <xf numFmtId="21" fontId="0" fillId="0" borderId="0" xfId="0" applyNumberFormat="1" applyAlignment="1">
      <alignment/>
    </xf>
    <xf numFmtId="0" fontId="34" fillId="0" borderId="0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34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ill="1" applyBorder="1" applyAlignment="1">
      <alignment/>
    </xf>
    <xf numFmtId="0" fontId="36" fillId="0" borderId="20" xfId="0" applyFont="1" applyBorder="1" applyAlignment="1">
      <alignment/>
    </xf>
    <xf numFmtId="0" fontId="37" fillId="0" borderId="22" xfId="0" applyFont="1" applyBorder="1" applyAlignment="1">
      <alignment/>
    </xf>
    <xf numFmtId="0" fontId="37" fillId="0" borderId="11" xfId="0" applyFont="1" applyBorder="1" applyAlignment="1">
      <alignment/>
    </xf>
    <xf numFmtId="0" fontId="37" fillId="0" borderId="10" xfId="0" applyNumberFormat="1" applyFont="1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23" xfId="0" applyNumberFormat="1" applyBorder="1" applyAlignment="1">
      <alignment/>
    </xf>
    <xf numFmtId="164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0" fontId="37" fillId="0" borderId="10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24" xfId="0" applyFont="1" applyBorder="1" applyAlignment="1">
      <alignment/>
    </xf>
    <xf numFmtId="0" fontId="37" fillId="0" borderId="10" xfId="0" applyFont="1" applyBorder="1" applyAlignment="1">
      <alignment horizontal="center"/>
    </xf>
    <xf numFmtId="164" fontId="37" fillId="0" borderId="10" xfId="0" applyNumberFormat="1" applyFont="1" applyBorder="1" applyAlignment="1">
      <alignment horizontal="center"/>
    </xf>
    <xf numFmtId="0" fontId="37" fillId="0" borderId="10" xfId="0" applyNumberFormat="1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aroEtFab\Desktop\Preinscrits-veta-indiv-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1">
        <row r="1">
          <cell r="A1" t="str">
            <v>IndMasc</v>
          </cell>
        </row>
        <row r="2">
          <cell r="A2" t="str">
            <v>IndFem</v>
          </cell>
        </row>
        <row r="3">
          <cell r="A3" t="str">
            <v>EqMasc</v>
          </cell>
        </row>
        <row r="4">
          <cell r="A4" t="str">
            <v>EqFem</v>
          </cell>
        </row>
        <row r="5">
          <cell r="A5" t="str">
            <v>EqMixt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K20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104" sqref="D104"/>
    </sheetView>
  </sheetViews>
  <sheetFormatPr defaultColWidth="11.421875" defaultRowHeight="15"/>
  <cols>
    <col min="1" max="1" width="12.8515625" style="0" customWidth="1"/>
    <col min="2" max="2" width="8.28125" style="0" customWidth="1"/>
    <col min="3" max="3" width="13.00390625" style="0" customWidth="1"/>
    <col min="4" max="4" width="13.28125" style="0" customWidth="1"/>
    <col min="5" max="6" width="29.8515625" style="0" customWidth="1"/>
    <col min="7" max="8" width="14.8515625" style="0" customWidth="1"/>
    <col min="9" max="9" width="11.28125" style="0" hidden="1" customWidth="1"/>
    <col min="10" max="10" width="15.421875" style="0" hidden="1" customWidth="1"/>
    <col min="11" max="11" width="13.28125" style="0" bestFit="1" customWidth="1"/>
    <col min="13" max="13" width="11.57421875" style="0" customWidth="1"/>
  </cols>
  <sheetData>
    <row r="1" spans="1:11" ht="15">
      <c r="A1" s="14" t="s">
        <v>3</v>
      </c>
      <c r="B1" s="7" t="s">
        <v>0</v>
      </c>
      <c r="C1" s="8" t="s">
        <v>4</v>
      </c>
      <c r="D1" s="5" t="s">
        <v>6</v>
      </c>
      <c r="E1" s="2" t="s">
        <v>1</v>
      </c>
      <c r="F1" s="2" t="s">
        <v>5</v>
      </c>
      <c r="G1" s="2" t="s">
        <v>12</v>
      </c>
      <c r="H1" s="29" t="s">
        <v>13</v>
      </c>
      <c r="I1" s="1" t="s">
        <v>2</v>
      </c>
      <c r="J1" s="26" t="s">
        <v>9</v>
      </c>
      <c r="K1" s="26" t="s">
        <v>57</v>
      </c>
    </row>
    <row r="2" spans="1:11" ht="15">
      <c r="A2" s="15">
        <f>$C$2-C2+D2</f>
        <v>0.01570601851851852</v>
      </c>
      <c r="B2" s="9">
        <v>1300</v>
      </c>
      <c r="C2" s="10">
        <v>0.5416666666666666</v>
      </c>
      <c r="D2" s="6">
        <v>0.01570601851851852</v>
      </c>
      <c r="E2" s="4" t="s">
        <v>81</v>
      </c>
      <c r="F2" s="4" t="s">
        <v>74</v>
      </c>
      <c r="G2" s="3" t="s">
        <v>21</v>
      </c>
      <c r="H2" s="3" t="s">
        <v>17</v>
      </c>
      <c r="I2" s="19">
        <f>IF(E2="",0,1)</f>
        <v>1</v>
      </c>
      <c r="J2" s="19" t="b">
        <f>OR(AND($E2&lt;&gt;"",$D2&lt;&gt;""),AND($E2="",$D2=""))</f>
        <v>1</v>
      </c>
      <c r="K2" s="19">
        <v>13</v>
      </c>
    </row>
    <row r="3" spans="1:11" ht="15">
      <c r="A3" s="15">
        <f aca="true" t="shared" si="0" ref="A3:A66">$C$2-C3+D3</f>
        <v>-0.000694444444444553</v>
      </c>
      <c r="B3" s="9">
        <v>1301</v>
      </c>
      <c r="C3" s="11">
        <v>0.5423611111111112</v>
      </c>
      <c r="D3" s="6"/>
      <c r="E3" s="4"/>
      <c r="F3" s="4"/>
      <c r="G3" s="3"/>
      <c r="H3" s="3"/>
      <c r="I3" s="19">
        <f aca="true" t="shared" si="1" ref="I3:I66">IF(E3="",0,1)</f>
        <v>0</v>
      </c>
      <c r="J3" s="19" t="b">
        <f aca="true" t="shared" si="2" ref="J3:J66">OR(AND($E3&lt;&gt;"",$D3&lt;&gt;""),AND($E3="",$D3=""))</f>
        <v>1</v>
      </c>
      <c r="K3" s="19"/>
    </row>
    <row r="4" spans="1:11" ht="15" customHeight="1">
      <c r="A4" s="15">
        <f t="shared" si="0"/>
        <v>-0.001388888888889328</v>
      </c>
      <c r="B4" s="9">
        <v>1302</v>
      </c>
      <c r="C4" s="10">
        <v>0.543055555555556</v>
      </c>
      <c r="D4" s="24"/>
      <c r="E4" s="4"/>
      <c r="F4" s="4"/>
      <c r="G4" s="3"/>
      <c r="H4" s="3"/>
      <c r="I4" s="19">
        <f t="shared" si="1"/>
        <v>0</v>
      </c>
      <c r="J4" s="19" t="b">
        <f t="shared" si="2"/>
        <v>1</v>
      </c>
      <c r="K4" s="19"/>
    </row>
    <row r="5" spans="1:11" ht="15">
      <c r="A5" s="15">
        <f t="shared" si="0"/>
        <v>0.017118055555555563</v>
      </c>
      <c r="B5" s="9">
        <v>1303</v>
      </c>
      <c r="C5" s="11">
        <v>0.54375</v>
      </c>
      <c r="D5" s="24">
        <v>0.01920138888888889</v>
      </c>
      <c r="E5" s="4" t="s">
        <v>59</v>
      </c>
      <c r="F5" s="4" t="s">
        <v>60</v>
      </c>
      <c r="G5" s="3" t="s">
        <v>29</v>
      </c>
      <c r="H5" s="3" t="s">
        <v>14</v>
      </c>
      <c r="I5" s="19">
        <f t="shared" si="1"/>
        <v>1</v>
      </c>
      <c r="J5" s="19" t="b">
        <f t="shared" si="2"/>
        <v>1</v>
      </c>
      <c r="K5" s="19">
        <v>21</v>
      </c>
    </row>
    <row r="6" spans="1:11" ht="15">
      <c r="A6" s="15">
        <f t="shared" si="0"/>
        <v>0.01783564814814816</v>
      </c>
      <c r="B6" s="9">
        <v>1304</v>
      </c>
      <c r="C6" s="10">
        <v>0.5444444444444444</v>
      </c>
      <c r="D6" s="24">
        <v>0.020613425925925927</v>
      </c>
      <c r="E6" s="4" t="s">
        <v>61</v>
      </c>
      <c r="F6" s="4" t="s">
        <v>60</v>
      </c>
      <c r="G6" s="3" t="s">
        <v>45</v>
      </c>
      <c r="H6" s="3" t="s">
        <v>14</v>
      </c>
      <c r="I6" s="19">
        <f t="shared" si="1"/>
        <v>1</v>
      </c>
      <c r="J6" s="19" t="b">
        <f t="shared" si="2"/>
        <v>1</v>
      </c>
      <c r="K6" s="19">
        <v>19</v>
      </c>
    </row>
    <row r="7" spans="1:11" ht="16.5" customHeight="1">
      <c r="A7" s="15">
        <f t="shared" si="0"/>
        <v>0.01324074074074064</v>
      </c>
      <c r="B7" s="9">
        <v>1305</v>
      </c>
      <c r="C7" s="11">
        <v>0.545138888888889</v>
      </c>
      <c r="D7" s="24">
        <v>0.01671296296296296</v>
      </c>
      <c r="E7" s="4" t="s">
        <v>82</v>
      </c>
      <c r="F7" s="4" t="s">
        <v>83</v>
      </c>
      <c r="G7" s="3" t="s">
        <v>23</v>
      </c>
      <c r="H7" s="3" t="s">
        <v>15</v>
      </c>
      <c r="I7" s="19">
        <f t="shared" si="1"/>
        <v>1</v>
      </c>
      <c r="J7" s="19" t="b">
        <f t="shared" si="2"/>
        <v>1</v>
      </c>
      <c r="K7" s="19">
        <v>7</v>
      </c>
    </row>
    <row r="8" spans="1:11" ht="15">
      <c r="A8" s="15">
        <f t="shared" si="0"/>
        <v>0.02001157407407342</v>
      </c>
      <c r="B8" s="9">
        <v>1306</v>
      </c>
      <c r="C8" s="10">
        <v>0.545833333333334</v>
      </c>
      <c r="D8" s="24">
        <v>0.02417824074074074</v>
      </c>
      <c r="E8" s="4" t="s">
        <v>62</v>
      </c>
      <c r="F8" s="4" t="s">
        <v>63</v>
      </c>
      <c r="G8" s="3" t="s">
        <v>45</v>
      </c>
      <c r="H8" s="3" t="s">
        <v>14</v>
      </c>
      <c r="I8" s="19">
        <f t="shared" si="1"/>
        <v>1</v>
      </c>
      <c r="J8" s="19" t="b">
        <f t="shared" si="2"/>
        <v>1</v>
      </c>
      <c r="K8" s="19">
        <v>24</v>
      </c>
    </row>
    <row r="9" spans="1:11" ht="16.5" customHeight="1">
      <c r="A9" s="15">
        <f t="shared" si="0"/>
        <v>0.018229166666665464</v>
      </c>
      <c r="B9" s="9">
        <v>1307</v>
      </c>
      <c r="C9" s="11">
        <v>0.546527777777779</v>
      </c>
      <c r="D9" s="24">
        <v>0.02309027777777778</v>
      </c>
      <c r="E9" s="4" t="s">
        <v>64</v>
      </c>
      <c r="F9" s="4" t="s">
        <v>63</v>
      </c>
      <c r="G9" s="3" t="s">
        <v>44</v>
      </c>
      <c r="H9" s="3" t="s">
        <v>14</v>
      </c>
      <c r="I9" s="19">
        <f t="shared" si="1"/>
        <v>1</v>
      </c>
      <c r="J9" s="19" t="b">
        <f t="shared" si="2"/>
        <v>1</v>
      </c>
      <c r="K9" s="19">
        <v>23</v>
      </c>
    </row>
    <row r="10" spans="1:11" ht="15">
      <c r="A10" s="15">
        <f t="shared" si="0"/>
        <v>0.01590277777777691</v>
      </c>
      <c r="B10" s="9">
        <v>1308</v>
      </c>
      <c r="C10" s="10">
        <v>0.547222222222223</v>
      </c>
      <c r="D10" s="24">
        <v>0.021458333333333333</v>
      </c>
      <c r="E10" s="4" t="s">
        <v>65</v>
      </c>
      <c r="F10" s="4" t="s">
        <v>63</v>
      </c>
      <c r="G10" s="3" t="s">
        <v>44</v>
      </c>
      <c r="H10" s="3" t="s">
        <v>14</v>
      </c>
      <c r="I10" s="19">
        <f t="shared" si="1"/>
        <v>1</v>
      </c>
      <c r="J10" s="19" t="b">
        <f t="shared" si="2"/>
        <v>1</v>
      </c>
      <c r="K10" s="19">
        <v>22</v>
      </c>
    </row>
    <row r="11" spans="1:11" ht="15">
      <c r="A11" s="15">
        <f t="shared" si="0"/>
        <v>0.017499999999998583</v>
      </c>
      <c r="B11" s="9">
        <v>1309</v>
      </c>
      <c r="C11" s="11">
        <v>0.547916666666668</v>
      </c>
      <c r="D11" s="24">
        <v>0.023750000000000004</v>
      </c>
      <c r="E11" s="4" t="s">
        <v>66</v>
      </c>
      <c r="F11" s="4" t="s">
        <v>63</v>
      </c>
      <c r="G11" s="3" t="s">
        <v>43</v>
      </c>
      <c r="H11" s="3" t="s">
        <v>14</v>
      </c>
      <c r="I11" s="19">
        <f t="shared" si="1"/>
        <v>1</v>
      </c>
      <c r="J11" s="19" t="b">
        <f t="shared" si="2"/>
        <v>1</v>
      </c>
      <c r="K11" s="19">
        <v>20</v>
      </c>
    </row>
    <row r="12" spans="1:11" ht="15">
      <c r="A12" s="21">
        <f t="shared" si="0"/>
        <v>0.01331018518518521</v>
      </c>
      <c r="B12" s="9">
        <v>1310</v>
      </c>
      <c r="C12" s="10">
        <v>0.548611111111111</v>
      </c>
      <c r="D12" s="24">
        <v>0.02025462962962963</v>
      </c>
      <c r="E12" s="4" t="s">
        <v>84</v>
      </c>
      <c r="F12" s="4" t="s">
        <v>83</v>
      </c>
      <c r="G12" s="3" t="s">
        <v>23</v>
      </c>
      <c r="H12" s="3" t="s">
        <v>15</v>
      </c>
      <c r="I12" s="19">
        <f t="shared" si="1"/>
        <v>1</v>
      </c>
      <c r="J12" s="19" t="b">
        <f t="shared" si="2"/>
        <v>1</v>
      </c>
      <c r="K12" s="19">
        <v>8</v>
      </c>
    </row>
    <row r="13" spans="1:11" ht="15">
      <c r="A13" s="15">
        <f t="shared" si="0"/>
        <v>0.016053240740739213</v>
      </c>
      <c r="B13" s="9">
        <v>1311</v>
      </c>
      <c r="C13" s="11">
        <v>0.549305555555557</v>
      </c>
      <c r="D13" s="24">
        <v>0.02369212962962963</v>
      </c>
      <c r="E13" s="4" t="s">
        <v>67</v>
      </c>
      <c r="F13" s="4" t="s">
        <v>63</v>
      </c>
      <c r="G13" s="3" t="s">
        <v>43</v>
      </c>
      <c r="H13" s="3" t="s">
        <v>14</v>
      </c>
      <c r="I13" s="19">
        <f t="shared" si="1"/>
        <v>1</v>
      </c>
      <c r="J13" s="19" t="b">
        <f t="shared" si="2"/>
        <v>1</v>
      </c>
      <c r="K13" s="19">
        <v>25</v>
      </c>
    </row>
    <row r="14" spans="1:11" ht="15">
      <c r="A14" s="15">
        <f t="shared" si="0"/>
        <v>0.016562499999998922</v>
      </c>
      <c r="B14" s="9">
        <v>1312</v>
      </c>
      <c r="C14" s="10">
        <v>0.550000000000001</v>
      </c>
      <c r="D14" s="24">
        <v>0.024895833333333336</v>
      </c>
      <c r="E14" s="4" t="s">
        <v>68</v>
      </c>
      <c r="F14" s="4" t="s">
        <v>63</v>
      </c>
      <c r="G14" s="3" t="s">
        <v>29</v>
      </c>
      <c r="H14" s="3" t="s">
        <v>14</v>
      </c>
      <c r="I14" s="19">
        <f t="shared" si="1"/>
        <v>1</v>
      </c>
      <c r="J14" s="19" t="b">
        <f t="shared" si="2"/>
        <v>1</v>
      </c>
      <c r="K14" s="19">
        <v>26</v>
      </c>
    </row>
    <row r="15" spans="1:11" ht="15">
      <c r="A15" s="15">
        <f t="shared" si="0"/>
        <v>-0.009027777777779411</v>
      </c>
      <c r="B15" s="9">
        <v>1313</v>
      </c>
      <c r="C15" s="11">
        <v>0.550694444444446</v>
      </c>
      <c r="D15" s="24"/>
      <c r="E15" s="4"/>
      <c r="F15" s="4"/>
      <c r="G15" s="3"/>
      <c r="H15" s="3"/>
      <c r="I15" s="19">
        <f t="shared" si="1"/>
        <v>0</v>
      </c>
      <c r="J15" s="19" t="b">
        <f t="shared" si="2"/>
        <v>1</v>
      </c>
      <c r="K15" s="19"/>
    </row>
    <row r="16" spans="1:11" ht="15">
      <c r="A16" s="15">
        <f t="shared" si="0"/>
        <v>0.016168981481480296</v>
      </c>
      <c r="B16" s="9">
        <v>1314</v>
      </c>
      <c r="C16" s="10">
        <v>0.55138888888889</v>
      </c>
      <c r="D16" s="24">
        <v>0.025891203703703704</v>
      </c>
      <c r="E16" s="4" t="s">
        <v>71</v>
      </c>
      <c r="F16" s="4" t="s">
        <v>72</v>
      </c>
      <c r="G16" s="3" t="s">
        <v>21</v>
      </c>
      <c r="H16" s="3" t="s">
        <v>17</v>
      </c>
      <c r="I16" s="19">
        <f t="shared" si="1"/>
        <v>1</v>
      </c>
      <c r="J16" s="19" t="b">
        <f t="shared" si="2"/>
        <v>1</v>
      </c>
      <c r="K16" s="19">
        <v>38</v>
      </c>
    </row>
    <row r="17" spans="1:11" ht="15">
      <c r="A17" s="15">
        <f t="shared" si="0"/>
        <v>0.01675925925925752</v>
      </c>
      <c r="B17" s="9">
        <v>1315</v>
      </c>
      <c r="C17" s="11">
        <v>0.552083333333335</v>
      </c>
      <c r="D17" s="24">
        <v>0.027175925925925926</v>
      </c>
      <c r="E17" s="4" t="s">
        <v>73</v>
      </c>
      <c r="F17" s="4" t="s">
        <v>74</v>
      </c>
      <c r="G17" s="3" t="s">
        <v>22</v>
      </c>
      <c r="H17" s="3" t="s">
        <v>17</v>
      </c>
      <c r="I17" s="19">
        <f t="shared" si="1"/>
        <v>1</v>
      </c>
      <c r="J17" s="19" t="b">
        <f t="shared" si="2"/>
        <v>1</v>
      </c>
      <c r="K17" s="19">
        <v>37</v>
      </c>
    </row>
    <row r="18" spans="1:11" ht="15">
      <c r="A18" s="15">
        <f t="shared" si="0"/>
        <v>0.015011574074072779</v>
      </c>
      <c r="B18" s="9">
        <v>1316</v>
      </c>
      <c r="C18" s="10">
        <v>0.552777777777779</v>
      </c>
      <c r="D18" s="24">
        <v>0.026122685185185183</v>
      </c>
      <c r="E18" s="4" t="s">
        <v>69</v>
      </c>
      <c r="F18" s="4" t="s">
        <v>70</v>
      </c>
      <c r="G18" s="3" t="s">
        <v>45</v>
      </c>
      <c r="H18" s="3" t="s">
        <v>14</v>
      </c>
      <c r="I18" s="19">
        <f t="shared" si="1"/>
        <v>1</v>
      </c>
      <c r="J18" s="19" t="b">
        <f t="shared" si="2"/>
        <v>1</v>
      </c>
      <c r="K18" s="19">
        <v>53</v>
      </c>
    </row>
    <row r="19" spans="1:11" ht="15">
      <c r="A19" s="15">
        <f t="shared" si="0"/>
        <v>0.014317129629627782</v>
      </c>
      <c r="B19" s="9">
        <v>1317</v>
      </c>
      <c r="C19" s="11">
        <v>0.553472222222224</v>
      </c>
      <c r="D19" s="24">
        <v>0.026122685185185183</v>
      </c>
      <c r="E19" s="4" t="s">
        <v>85</v>
      </c>
      <c r="F19" s="4" t="s">
        <v>74</v>
      </c>
      <c r="G19" s="3" t="s">
        <v>18</v>
      </c>
      <c r="H19" s="3" t="s">
        <v>17</v>
      </c>
      <c r="I19" s="19">
        <f t="shared" si="1"/>
        <v>1</v>
      </c>
      <c r="J19" s="19" t="b">
        <f t="shared" si="2"/>
        <v>1</v>
      </c>
      <c r="K19" s="19">
        <v>34</v>
      </c>
    </row>
    <row r="20" spans="1:11" ht="15">
      <c r="A20" s="15">
        <f t="shared" si="0"/>
        <v>0.015416666666664271</v>
      </c>
      <c r="B20" s="9">
        <v>1318</v>
      </c>
      <c r="C20" s="10">
        <v>0.554166666666669</v>
      </c>
      <c r="D20" s="24">
        <v>0.02791666666666667</v>
      </c>
      <c r="E20" s="4" t="s">
        <v>86</v>
      </c>
      <c r="F20" s="4" t="s">
        <v>87</v>
      </c>
      <c r="G20" s="3" t="s">
        <v>21</v>
      </c>
      <c r="H20" s="3" t="s">
        <v>17</v>
      </c>
      <c r="I20" s="19">
        <f t="shared" si="1"/>
        <v>1</v>
      </c>
      <c r="J20" s="19" t="b">
        <f t="shared" si="2"/>
        <v>1</v>
      </c>
      <c r="K20" s="19">
        <v>36</v>
      </c>
    </row>
    <row r="21" spans="1:11" ht="15">
      <c r="A21" s="15">
        <f t="shared" si="0"/>
        <v>-0.013194444444446396</v>
      </c>
      <c r="B21" s="9">
        <v>1319</v>
      </c>
      <c r="C21" s="11">
        <v>0.554861111111113</v>
      </c>
      <c r="D21" s="24"/>
      <c r="E21" s="4"/>
      <c r="F21" s="4"/>
      <c r="G21" s="3"/>
      <c r="H21" s="3"/>
      <c r="I21" s="19">
        <f>IF(E21="",0,1)</f>
        <v>0</v>
      </c>
      <c r="J21" s="19" t="b">
        <f>OR(AND($E21&lt;&gt;"",$D21&lt;&gt;""),AND($E21="",$D21=""))</f>
        <v>1</v>
      </c>
      <c r="K21" s="19"/>
    </row>
    <row r="22" spans="1:11" ht="15">
      <c r="A22" s="15">
        <f t="shared" si="0"/>
        <v>0.016678240740738235</v>
      </c>
      <c r="B22" s="9">
        <v>1320</v>
      </c>
      <c r="C22" s="10">
        <v>0.555555555555558</v>
      </c>
      <c r="D22" s="24">
        <v>0.030567129629629628</v>
      </c>
      <c r="E22" s="4" t="s">
        <v>88</v>
      </c>
      <c r="F22" s="4" t="s">
        <v>89</v>
      </c>
      <c r="G22" s="3" t="s">
        <v>31</v>
      </c>
      <c r="H22" s="3" t="s">
        <v>14</v>
      </c>
      <c r="I22" s="19">
        <f>IF(E22="",0,1)</f>
        <v>1</v>
      </c>
      <c r="J22" s="19" t="b">
        <f>OR(AND($E22&lt;&gt;"",$D22&lt;&gt;""),AND($E22="",$D22=""))</f>
        <v>1</v>
      </c>
      <c r="K22" s="19">
        <v>9</v>
      </c>
    </row>
    <row r="23" spans="1:11" ht="15">
      <c r="A23" s="15">
        <f t="shared" si="0"/>
        <v>-0.014583333333335391</v>
      </c>
      <c r="B23" s="9">
        <v>1321</v>
      </c>
      <c r="C23" s="11">
        <v>0.556250000000002</v>
      </c>
      <c r="D23" s="24"/>
      <c r="E23" s="4"/>
      <c r="F23" s="4"/>
      <c r="G23" s="3"/>
      <c r="H23" s="3"/>
      <c r="I23" s="19">
        <f t="shared" si="1"/>
        <v>0</v>
      </c>
      <c r="J23" s="19" t="b">
        <f t="shared" si="2"/>
        <v>1</v>
      </c>
      <c r="K23" s="19"/>
    </row>
    <row r="24" spans="1:11" ht="15">
      <c r="A24" s="15">
        <f t="shared" si="0"/>
        <v>-0.015277777777780388</v>
      </c>
      <c r="B24" s="9">
        <v>1322</v>
      </c>
      <c r="C24" s="10">
        <v>0.556944444444447</v>
      </c>
      <c r="D24" s="24"/>
      <c r="E24" s="4"/>
      <c r="F24" s="4"/>
      <c r="G24" s="3"/>
      <c r="H24" s="3"/>
      <c r="I24" s="19">
        <f t="shared" si="1"/>
        <v>0</v>
      </c>
      <c r="J24" s="19" t="b">
        <f t="shared" si="2"/>
        <v>1</v>
      </c>
      <c r="K24" s="19"/>
    </row>
    <row r="25" spans="1:11" ht="15">
      <c r="A25" s="15">
        <f t="shared" si="0"/>
        <v>-0.015972222222224386</v>
      </c>
      <c r="B25" s="9">
        <v>1323</v>
      </c>
      <c r="C25" s="11">
        <v>0.557638888888891</v>
      </c>
      <c r="D25" s="24"/>
      <c r="E25" s="4"/>
      <c r="F25" s="4"/>
      <c r="G25" s="3"/>
      <c r="H25" s="3"/>
      <c r="I25" s="19">
        <f t="shared" si="1"/>
        <v>0</v>
      </c>
      <c r="J25" s="19" t="b">
        <f t="shared" si="2"/>
        <v>1</v>
      </c>
      <c r="K25" s="19"/>
    </row>
    <row r="26" spans="1:11" ht="15">
      <c r="A26" s="15">
        <f t="shared" si="0"/>
        <v>-0.016666666666669383</v>
      </c>
      <c r="B26" s="9">
        <v>1324</v>
      </c>
      <c r="C26" s="10">
        <v>0.558333333333336</v>
      </c>
      <c r="D26" s="24"/>
      <c r="E26" s="4"/>
      <c r="F26" s="4"/>
      <c r="G26" s="3"/>
      <c r="H26" s="3"/>
      <c r="I26" s="19">
        <f t="shared" si="1"/>
        <v>0</v>
      </c>
      <c r="J26" s="19" t="b">
        <f t="shared" si="2"/>
        <v>1</v>
      </c>
      <c r="K26" s="19"/>
    </row>
    <row r="27" spans="1:11" ht="15">
      <c r="A27" s="15">
        <f t="shared" si="0"/>
        <v>0.014675925925923657</v>
      </c>
      <c r="B27" s="9">
        <v>1325</v>
      </c>
      <c r="C27" s="11">
        <v>0.55902777777778</v>
      </c>
      <c r="D27" s="24">
        <v>0.03203703703703704</v>
      </c>
      <c r="E27" s="4" t="s">
        <v>75</v>
      </c>
      <c r="F27" s="4" t="s">
        <v>74</v>
      </c>
      <c r="G27" s="3" t="s">
        <v>18</v>
      </c>
      <c r="H27" s="3" t="s">
        <v>17</v>
      </c>
      <c r="I27" s="19">
        <f t="shared" si="1"/>
        <v>1</v>
      </c>
      <c r="J27" s="19" t="b">
        <f t="shared" si="2"/>
        <v>1</v>
      </c>
      <c r="K27" s="19">
        <v>52</v>
      </c>
    </row>
    <row r="28" spans="1:11" ht="15">
      <c r="A28" s="15">
        <f t="shared" si="0"/>
        <v>-0.018055555555558378</v>
      </c>
      <c r="B28" s="9">
        <v>1326</v>
      </c>
      <c r="C28" s="10">
        <v>0.559722222222225</v>
      </c>
      <c r="D28" s="24"/>
      <c r="E28" s="4"/>
      <c r="F28" s="4"/>
      <c r="G28" s="3"/>
      <c r="H28" s="3"/>
      <c r="I28" s="19">
        <f t="shared" si="1"/>
        <v>0</v>
      </c>
      <c r="J28" s="19" t="b">
        <f t="shared" si="2"/>
        <v>1</v>
      </c>
      <c r="K28" s="19"/>
    </row>
    <row r="29" spans="1:11" ht="15">
      <c r="A29" s="15">
        <f t="shared" si="0"/>
        <v>-0.018750000000003375</v>
      </c>
      <c r="B29" s="9">
        <v>1327</v>
      </c>
      <c r="C29" s="11">
        <v>0.56041666666667</v>
      </c>
      <c r="D29" s="24"/>
      <c r="E29" s="4"/>
      <c r="F29" s="4"/>
      <c r="G29" s="3"/>
      <c r="H29" s="3"/>
      <c r="I29" s="19">
        <f t="shared" si="1"/>
        <v>0</v>
      </c>
      <c r="J29" s="19" t="b">
        <f t="shared" si="2"/>
        <v>1</v>
      </c>
      <c r="K29" s="19"/>
    </row>
    <row r="30" spans="1:11" ht="15">
      <c r="A30" s="15">
        <f t="shared" si="0"/>
        <v>-0.019444444444447373</v>
      </c>
      <c r="B30" s="9">
        <v>1328</v>
      </c>
      <c r="C30" s="10">
        <v>0.561111111111114</v>
      </c>
      <c r="D30" s="24"/>
      <c r="E30" s="4"/>
      <c r="F30" s="4"/>
      <c r="G30" s="3"/>
      <c r="H30" s="3"/>
      <c r="I30" s="19">
        <f t="shared" si="1"/>
        <v>0</v>
      </c>
      <c r="J30" s="19" t="b">
        <f t="shared" si="2"/>
        <v>1</v>
      </c>
      <c r="K30" s="19"/>
    </row>
    <row r="31" spans="1:11" ht="15.75" customHeight="1">
      <c r="A31" s="15">
        <f t="shared" si="0"/>
        <v>-0.02013888888889237</v>
      </c>
      <c r="B31" s="9">
        <v>1329</v>
      </c>
      <c r="C31" s="11">
        <v>0.561805555555559</v>
      </c>
      <c r="D31" s="24"/>
      <c r="E31" s="4"/>
      <c r="F31" s="4"/>
      <c r="G31" s="3"/>
      <c r="H31" s="3"/>
      <c r="I31" s="19">
        <f t="shared" si="1"/>
        <v>0</v>
      </c>
      <c r="J31" s="19" t="b">
        <f t="shared" si="2"/>
        <v>1</v>
      </c>
      <c r="K31" s="19"/>
    </row>
    <row r="32" spans="1:11" ht="15" customHeight="1">
      <c r="A32" s="15">
        <f t="shared" si="0"/>
        <v>0.016018518518515483</v>
      </c>
      <c r="B32" s="9">
        <v>1330</v>
      </c>
      <c r="C32" s="10">
        <v>0.562500000000003</v>
      </c>
      <c r="D32" s="24">
        <v>0.03685185185185185</v>
      </c>
      <c r="E32" s="4" t="s">
        <v>90</v>
      </c>
      <c r="F32" s="4" t="s">
        <v>89</v>
      </c>
      <c r="G32" s="3" t="s">
        <v>22</v>
      </c>
      <c r="H32" s="3" t="s">
        <v>17</v>
      </c>
      <c r="I32" s="19">
        <f t="shared" si="1"/>
        <v>1</v>
      </c>
      <c r="J32" s="19" t="b">
        <f t="shared" si="2"/>
        <v>1</v>
      </c>
      <c r="K32" s="19">
        <v>2</v>
      </c>
    </row>
    <row r="33" spans="1:11" ht="15">
      <c r="A33" s="15">
        <f t="shared" si="0"/>
        <v>0.017662037037033444</v>
      </c>
      <c r="B33" s="9">
        <v>1331</v>
      </c>
      <c r="C33" s="11">
        <v>0.563194444444448</v>
      </c>
      <c r="D33" s="24">
        <v>0.03918981481481481</v>
      </c>
      <c r="E33" s="4" t="s">
        <v>91</v>
      </c>
      <c r="F33" s="4" t="s">
        <v>92</v>
      </c>
      <c r="G33" s="3" t="s">
        <v>22</v>
      </c>
      <c r="H33" s="3" t="s">
        <v>17</v>
      </c>
      <c r="I33" s="19">
        <f t="shared" si="1"/>
        <v>1</v>
      </c>
      <c r="J33" s="19" t="b">
        <f t="shared" si="2"/>
        <v>1</v>
      </c>
      <c r="K33" s="19">
        <v>10</v>
      </c>
    </row>
    <row r="34" spans="1:11" ht="15.75" customHeight="1">
      <c r="A34" s="15" t="e">
        <f t="shared" si="0"/>
        <v>#VALUE!</v>
      </c>
      <c r="B34" s="9">
        <v>1332</v>
      </c>
      <c r="C34" s="10">
        <v>0.563888888888892</v>
      </c>
      <c r="D34" s="24" t="s">
        <v>164</v>
      </c>
      <c r="E34" s="4" t="s">
        <v>162</v>
      </c>
      <c r="F34" s="4" t="s">
        <v>163</v>
      </c>
      <c r="G34" s="3" t="s">
        <v>22</v>
      </c>
      <c r="H34" s="3" t="s">
        <v>17</v>
      </c>
      <c r="I34" s="19">
        <f t="shared" si="1"/>
        <v>1</v>
      </c>
      <c r="J34" s="19" t="b">
        <f t="shared" si="2"/>
        <v>1</v>
      </c>
      <c r="K34" s="19">
        <v>12</v>
      </c>
    </row>
    <row r="35" spans="1:11" ht="15">
      <c r="A35" s="15">
        <f t="shared" si="0"/>
        <v>0.014999999999996308</v>
      </c>
      <c r="B35" s="9">
        <v>1333</v>
      </c>
      <c r="C35" s="11">
        <v>0.564583333333337</v>
      </c>
      <c r="D35" s="24">
        <v>0.03791666666666667</v>
      </c>
      <c r="E35" s="4" t="s">
        <v>93</v>
      </c>
      <c r="F35" s="4" t="s">
        <v>89</v>
      </c>
      <c r="G35" s="3" t="s">
        <v>22</v>
      </c>
      <c r="H35" s="3" t="s">
        <v>17</v>
      </c>
      <c r="I35" s="19">
        <f t="shared" si="1"/>
        <v>1</v>
      </c>
      <c r="J35" s="19" t="b">
        <f t="shared" si="2"/>
        <v>1</v>
      </c>
      <c r="K35" s="19">
        <v>32</v>
      </c>
    </row>
    <row r="36" spans="1:11" ht="15">
      <c r="A36" s="15">
        <f t="shared" si="0"/>
        <v>0.0156944444444412</v>
      </c>
      <c r="B36" s="9">
        <v>1334</v>
      </c>
      <c r="C36" s="10">
        <v>0.565277777777781</v>
      </c>
      <c r="D36" s="24">
        <v>0.03930555555555556</v>
      </c>
      <c r="E36" s="4" t="s">
        <v>94</v>
      </c>
      <c r="F36" s="4" t="s">
        <v>95</v>
      </c>
      <c r="G36" s="3" t="s">
        <v>18</v>
      </c>
      <c r="H36" s="3" t="s">
        <v>17</v>
      </c>
      <c r="I36" s="19">
        <f t="shared" si="1"/>
        <v>1</v>
      </c>
      <c r="J36" s="19" t="b">
        <f t="shared" si="2"/>
        <v>1</v>
      </c>
      <c r="K36" s="19">
        <v>33</v>
      </c>
    </row>
    <row r="37" spans="1:11" ht="15">
      <c r="A37" s="15">
        <f t="shared" si="0"/>
        <v>-0.024305555555559355</v>
      </c>
      <c r="B37" s="9">
        <v>1335</v>
      </c>
      <c r="C37" s="11">
        <v>0.565972222222226</v>
      </c>
      <c r="D37" s="24"/>
      <c r="E37" s="4"/>
      <c r="F37" s="4"/>
      <c r="G37" s="3"/>
      <c r="H37" s="3"/>
      <c r="I37" s="19">
        <f t="shared" si="1"/>
        <v>0</v>
      </c>
      <c r="J37" s="19" t="b">
        <f t="shared" si="2"/>
        <v>1</v>
      </c>
      <c r="K37" s="19"/>
    </row>
    <row r="38" spans="1:11" ht="15">
      <c r="A38" s="15">
        <f t="shared" si="0"/>
        <v>-0.025000000000004352</v>
      </c>
      <c r="B38" s="9">
        <v>1336</v>
      </c>
      <c r="C38" s="10">
        <v>0.566666666666671</v>
      </c>
      <c r="D38" s="24"/>
      <c r="E38" s="4"/>
      <c r="F38" s="4"/>
      <c r="G38" s="3"/>
      <c r="H38" s="3"/>
      <c r="I38" s="19">
        <f t="shared" si="1"/>
        <v>0</v>
      </c>
      <c r="J38" s="19" t="b">
        <f t="shared" si="2"/>
        <v>1</v>
      </c>
      <c r="K38" s="19"/>
    </row>
    <row r="39" spans="1:11" ht="15">
      <c r="A39" s="15">
        <f t="shared" si="0"/>
        <v>-0.02569444444444835</v>
      </c>
      <c r="B39" s="9">
        <v>1337</v>
      </c>
      <c r="C39" s="11">
        <v>0.567361111111115</v>
      </c>
      <c r="D39" s="24"/>
      <c r="E39" s="4"/>
      <c r="F39" s="4"/>
      <c r="G39" s="3"/>
      <c r="H39" s="3"/>
      <c r="I39" s="19">
        <f t="shared" si="1"/>
        <v>0</v>
      </c>
      <c r="J39" s="19" t="b">
        <f t="shared" si="2"/>
        <v>1</v>
      </c>
      <c r="K39" s="19"/>
    </row>
    <row r="40" spans="1:11" ht="15">
      <c r="A40" s="15">
        <f t="shared" si="0"/>
        <v>-0.026388888888893347</v>
      </c>
      <c r="B40" s="9">
        <v>1338</v>
      </c>
      <c r="C40" s="10">
        <v>0.56805555555556</v>
      </c>
      <c r="D40" s="24"/>
      <c r="E40" s="4"/>
      <c r="F40" s="4"/>
      <c r="G40" s="3"/>
      <c r="H40" s="3"/>
      <c r="I40" s="19">
        <f t="shared" si="1"/>
        <v>0</v>
      </c>
      <c r="J40" s="19" t="b">
        <f t="shared" si="2"/>
        <v>1</v>
      </c>
      <c r="K40" s="19"/>
    </row>
    <row r="41" spans="1:11" ht="15">
      <c r="A41" s="15">
        <f t="shared" si="0"/>
        <v>0.015798611111107093</v>
      </c>
      <c r="B41" s="9">
        <v>1339</v>
      </c>
      <c r="C41" s="11">
        <v>0.568750000000004</v>
      </c>
      <c r="D41" s="24">
        <v>0.04288194444444444</v>
      </c>
      <c r="E41" s="4" t="s">
        <v>96</v>
      </c>
      <c r="F41" s="4" t="s">
        <v>89</v>
      </c>
      <c r="G41" s="3" t="s">
        <v>21</v>
      </c>
      <c r="H41" s="3" t="s">
        <v>17</v>
      </c>
      <c r="I41" s="19">
        <f t="shared" si="1"/>
        <v>1</v>
      </c>
      <c r="J41" s="19" t="b">
        <f t="shared" si="2"/>
        <v>1</v>
      </c>
      <c r="K41" s="19"/>
    </row>
    <row r="42" spans="1:11" ht="15">
      <c r="A42" s="15">
        <f t="shared" si="0"/>
        <v>0.01570601851851395</v>
      </c>
      <c r="B42" s="9">
        <v>1340</v>
      </c>
      <c r="C42" s="10">
        <v>0.569444444444449</v>
      </c>
      <c r="D42" s="24">
        <v>0.04348379629629629</v>
      </c>
      <c r="E42" s="4" t="s">
        <v>97</v>
      </c>
      <c r="F42" s="4" t="s">
        <v>98</v>
      </c>
      <c r="G42" s="3" t="s">
        <v>20</v>
      </c>
      <c r="H42" s="3" t="s">
        <v>17</v>
      </c>
      <c r="I42" s="19">
        <f t="shared" si="1"/>
        <v>1</v>
      </c>
      <c r="J42" s="19" t="b">
        <f t="shared" si="2"/>
        <v>1</v>
      </c>
      <c r="K42" s="19"/>
    </row>
    <row r="43" spans="1:11" ht="15">
      <c r="A43" s="15">
        <f t="shared" si="0"/>
        <v>-0.02847222222222634</v>
      </c>
      <c r="B43" s="9">
        <v>1341</v>
      </c>
      <c r="C43" s="11">
        <v>0.570138888888893</v>
      </c>
      <c r="D43" s="24"/>
      <c r="E43" s="4"/>
      <c r="F43" s="4"/>
      <c r="G43" s="3"/>
      <c r="H43" s="3"/>
      <c r="I43" s="19">
        <f t="shared" si="1"/>
        <v>0</v>
      </c>
      <c r="J43" s="19" t="b">
        <f t="shared" si="2"/>
        <v>1</v>
      </c>
      <c r="K43" s="19"/>
    </row>
    <row r="44" spans="1:11" ht="15">
      <c r="A44" s="15" t="e">
        <f t="shared" si="0"/>
        <v>#VALUE!</v>
      </c>
      <c r="B44" s="9">
        <v>1342</v>
      </c>
      <c r="C44" s="10">
        <v>0.570833333333338</v>
      </c>
      <c r="D44" s="24" t="s">
        <v>166</v>
      </c>
      <c r="E44" s="4" t="s">
        <v>99</v>
      </c>
      <c r="F44" s="4" t="s">
        <v>100</v>
      </c>
      <c r="G44" s="3" t="s">
        <v>20</v>
      </c>
      <c r="H44" s="3" t="s">
        <v>17</v>
      </c>
      <c r="I44" s="19">
        <f t="shared" si="1"/>
        <v>1</v>
      </c>
      <c r="J44" s="19" t="b">
        <f t="shared" si="2"/>
        <v>1</v>
      </c>
      <c r="K44" s="19">
        <v>62</v>
      </c>
    </row>
    <row r="45" spans="1:11" ht="15">
      <c r="A45" s="15">
        <f t="shared" si="0"/>
        <v>0.021331018518514294</v>
      </c>
      <c r="B45" s="9">
        <v>1343</v>
      </c>
      <c r="C45" s="11">
        <v>0.571527777777782</v>
      </c>
      <c r="D45" s="24">
        <v>0.05119212962962963</v>
      </c>
      <c r="E45" s="4" t="s">
        <v>76</v>
      </c>
      <c r="F45" s="4" t="s">
        <v>74</v>
      </c>
      <c r="G45" s="3" t="s">
        <v>27</v>
      </c>
      <c r="H45" s="3" t="s">
        <v>17</v>
      </c>
      <c r="I45" s="19">
        <f t="shared" si="1"/>
        <v>1</v>
      </c>
      <c r="J45" s="19" t="b">
        <f t="shared" si="2"/>
        <v>1</v>
      </c>
      <c r="K45" s="19">
        <v>54</v>
      </c>
    </row>
    <row r="46" spans="1:11" ht="15">
      <c r="A46" s="15">
        <f t="shared" si="0"/>
        <v>0.016527777777773</v>
      </c>
      <c r="B46" s="9">
        <v>1344</v>
      </c>
      <c r="C46" s="10">
        <v>0.572222222222227</v>
      </c>
      <c r="D46" s="24">
        <v>0.04708333333333333</v>
      </c>
      <c r="E46" s="4" t="s">
        <v>77</v>
      </c>
      <c r="F46" s="4" t="s">
        <v>78</v>
      </c>
      <c r="G46" s="3" t="s">
        <v>22</v>
      </c>
      <c r="H46" s="3" t="s">
        <v>17</v>
      </c>
      <c r="I46" s="19">
        <f t="shared" si="1"/>
        <v>1</v>
      </c>
      <c r="J46" s="19" t="b">
        <f t="shared" si="2"/>
        <v>1</v>
      </c>
      <c r="K46" s="19">
        <v>51</v>
      </c>
    </row>
    <row r="47" spans="1:11" ht="15">
      <c r="A47" s="15">
        <f t="shared" si="0"/>
        <v>0.01769675925925393</v>
      </c>
      <c r="B47" s="9">
        <v>1345</v>
      </c>
      <c r="C47" s="11">
        <v>0.572916666666672</v>
      </c>
      <c r="D47" s="24">
        <v>0.04894675925925926</v>
      </c>
      <c r="E47" s="4" t="s">
        <v>101</v>
      </c>
      <c r="F47" s="4" t="s">
        <v>92</v>
      </c>
      <c r="G47" s="3" t="s">
        <v>22</v>
      </c>
      <c r="H47" s="3" t="s">
        <v>17</v>
      </c>
      <c r="I47" s="19">
        <f t="shared" si="1"/>
        <v>1</v>
      </c>
      <c r="J47" s="19" t="b">
        <f t="shared" si="2"/>
        <v>1</v>
      </c>
      <c r="K47" s="19">
        <v>42</v>
      </c>
    </row>
    <row r="48" spans="1:11" ht="15">
      <c r="A48" s="15">
        <f t="shared" si="0"/>
        <v>0.01733796296295808</v>
      </c>
      <c r="B48" s="9">
        <v>1346</v>
      </c>
      <c r="C48" s="10">
        <v>0.573611111111116</v>
      </c>
      <c r="D48" s="24">
        <v>0.04928240740740741</v>
      </c>
      <c r="E48" s="4" t="s">
        <v>102</v>
      </c>
      <c r="F48" s="4" t="s">
        <v>92</v>
      </c>
      <c r="G48" s="3" t="s">
        <v>21</v>
      </c>
      <c r="H48" s="3" t="s">
        <v>17</v>
      </c>
      <c r="I48" s="19">
        <f t="shared" si="1"/>
        <v>1</v>
      </c>
      <c r="J48" s="19" t="b">
        <f t="shared" si="2"/>
        <v>1</v>
      </c>
      <c r="K48" s="19">
        <v>43</v>
      </c>
    </row>
    <row r="49" spans="1:11" ht="15">
      <c r="A49" s="15">
        <f t="shared" si="0"/>
        <v>0.021006944444439013</v>
      </c>
      <c r="B49" s="9">
        <v>1347</v>
      </c>
      <c r="C49" s="11">
        <v>0.574305555555561</v>
      </c>
      <c r="D49" s="24">
        <v>0.05364583333333334</v>
      </c>
      <c r="E49" s="4" t="s">
        <v>103</v>
      </c>
      <c r="F49" s="4" t="s">
        <v>92</v>
      </c>
      <c r="G49" s="3" t="s">
        <v>22</v>
      </c>
      <c r="H49" s="3" t="s">
        <v>17</v>
      </c>
      <c r="I49" s="19">
        <f t="shared" si="1"/>
        <v>1</v>
      </c>
      <c r="J49" s="19" t="b">
        <f t="shared" si="2"/>
        <v>1</v>
      </c>
      <c r="K49" s="19">
        <v>44</v>
      </c>
    </row>
    <row r="50" spans="1:11" ht="15">
      <c r="A50" s="15">
        <f t="shared" si="0"/>
        <v>0.016874999999995012</v>
      </c>
      <c r="B50" s="9">
        <v>1348</v>
      </c>
      <c r="C50" s="10">
        <v>0.575000000000005</v>
      </c>
      <c r="D50" s="24">
        <v>0.050208333333333334</v>
      </c>
      <c r="E50" s="4" t="s">
        <v>104</v>
      </c>
      <c r="F50" s="4" t="s">
        <v>74</v>
      </c>
      <c r="G50" s="3" t="s">
        <v>22</v>
      </c>
      <c r="H50" s="3" t="s">
        <v>17</v>
      </c>
      <c r="I50" s="19">
        <f t="shared" si="1"/>
        <v>1</v>
      </c>
      <c r="J50" s="19" t="b">
        <f t="shared" si="2"/>
        <v>1</v>
      </c>
      <c r="K50" s="19">
        <v>45</v>
      </c>
    </row>
    <row r="51" spans="1:11" ht="15">
      <c r="A51" s="15">
        <f t="shared" si="0"/>
        <v>0.016886574074068537</v>
      </c>
      <c r="B51" s="9">
        <v>1349</v>
      </c>
      <c r="C51" s="11">
        <v>0.57569444444445</v>
      </c>
      <c r="D51" s="24">
        <v>0.050914351851851856</v>
      </c>
      <c r="E51" s="4" t="s">
        <v>79</v>
      </c>
      <c r="F51" s="4" t="s">
        <v>72</v>
      </c>
      <c r="G51" s="3" t="s">
        <v>22</v>
      </c>
      <c r="H51" s="3" t="s">
        <v>17</v>
      </c>
      <c r="I51" s="19">
        <f t="shared" si="1"/>
        <v>1</v>
      </c>
      <c r="J51" s="19" t="b">
        <f t="shared" si="2"/>
        <v>1</v>
      </c>
      <c r="K51" s="19">
        <v>47</v>
      </c>
    </row>
    <row r="52" spans="1:11" ht="15">
      <c r="A52" s="15">
        <f t="shared" si="0"/>
        <v>0.013981481481476384</v>
      </c>
      <c r="B52" s="9">
        <v>1350</v>
      </c>
      <c r="C52" s="10">
        <v>0.576388888888894</v>
      </c>
      <c r="D52" s="24">
        <v>0.0487037037037037</v>
      </c>
      <c r="E52" s="4" t="s">
        <v>105</v>
      </c>
      <c r="F52" s="4" t="s">
        <v>70</v>
      </c>
      <c r="G52" s="3" t="s">
        <v>18</v>
      </c>
      <c r="H52" s="3" t="s">
        <v>17</v>
      </c>
      <c r="I52" s="19">
        <f t="shared" si="1"/>
        <v>1</v>
      </c>
      <c r="J52" s="19" t="b">
        <f t="shared" si="2"/>
        <v>1</v>
      </c>
      <c r="K52" s="19">
        <v>17</v>
      </c>
    </row>
    <row r="53" spans="1:11" ht="15">
      <c r="A53" s="15">
        <f t="shared" si="0"/>
        <v>0.017789351851846096</v>
      </c>
      <c r="B53" s="9">
        <v>1351</v>
      </c>
      <c r="C53" s="11">
        <v>0.577083333333339</v>
      </c>
      <c r="D53" s="24">
        <v>0.05320601851851852</v>
      </c>
      <c r="E53" s="4" t="s">
        <v>80</v>
      </c>
      <c r="F53" s="4" t="s">
        <v>74</v>
      </c>
      <c r="G53" s="3" t="s">
        <v>22</v>
      </c>
      <c r="H53" s="3" t="s">
        <v>17</v>
      </c>
      <c r="I53" s="19">
        <f t="shared" si="1"/>
        <v>1</v>
      </c>
      <c r="J53" s="19" t="b">
        <f t="shared" si="2"/>
        <v>1</v>
      </c>
      <c r="K53" s="19">
        <v>55</v>
      </c>
    </row>
    <row r="54" spans="1:11" ht="15">
      <c r="A54" s="15">
        <f t="shared" si="0"/>
        <v>-0.03611111111111642</v>
      </c>
      <c r="B54" s="9">
        <v>1352</v>
      </c>
      <c r="C54" s="10">
        <v>0.577777777777783</v>
      </c>
      <c r="D54" s="24"/>
      <c r="E54" s="4"/>
      <c r="F54" s="4"/>
      <c r="G54" s="3"/>
      <c r="H54" s="3"/>
      <c r="I54" s="19">
        <f t="shared" si="1"/>
        <v>0</v>
      </c>
      <c r="J54" s="19" t="b">
        <f t="shared" si="2"/>
        <v>1</v>
      </c>
      <c r="K54" s="19"/>
    </row>
    <row r="55" spans="1:11" ht="15">
      <c r="A55" s="15">
        <f t="shared" si="0"/>
        <v>-0.03680555555556142</v>
      </c>
      <c r="B55" s="9">
        <v>1353</v>
      </c>
      <c r="C55" s="11">
        <v>0.578472222222228</v>
      </c>
      <c r="D55" s="24"/>
      <c r="E55" s="4"/>
      <c r="F55" s="4"/>
      <c r="G55" s="3"/>
      <c r="H55" s="3"/>
      <c r="I55" s="19">
        <f t="shared" si="1"/>
        <v>0</v>
      </c>
      <c r="J55" s="19" t="b">
        <f t="shared" si="2"/>
        <v>1</v>
      </c>
      <c r="K55" s="19"/>
    </row>
    <row r="56" spans="1:11" ht="15">
      <c r="A56" s="15">
        <f t="shared" si="0"/>
        <v>-0.03750000000000542</v>
      </c>
      <c r="B56" s="9">
        <v>1354</v>
      </c>
      <c r="C56" s="10">
        <v>0.579166666666672</v>
      </c>
      <c r="D56" s="24"/>
      <c r="E56" s="4"/>
      <c r="F56" s="4"/>
      <c r="G56" s="3"/>
      <c r="H56" s="3"/>
      <c r="I56" s="19">
        <f t="shared" si="1"/>
        <v>0</v>
      </c>
      <c r="J56" s="19" t="b">
        <f t="shared" si="2"/>
        <v>1</v>
      </c>
      <c r="K56" s="19"/>
    </row>
    <row r="57" spans="1:11" ht="15">
      <c r="A57" s="15">
        <f t="shared" si="0"/>
        <v>0.013831018518512546</v>
      </c>
      <c r="B57" s="9">
        <v>1355</v>
      </c>
      <c r="C57" s="11">
        <v>0.579861111111117</v>
      </c>
      <c r="D57" s="24">
        <v>0.05202546296296296</v>
      </c>
      <c r="E57" s="4" t="s">
        <v>106</v>
      </c>
      <c r="F57" s="4" t="s">
        <v>89</v>
      </c>
      <c r="G57" s="3" t="s">
        <v>18</v>
      </c>
      <c r="H57" s="3" t="s">
        <v>17</v>
      </c>
      <c r="I57" s="19">
        <f t="shared" si="1"/>
        <v>1</v>
      </c>
      <c r="J57" s="19" t="b">
        <f t="shared" si="2"/>
        <v>1</v>
      </c>
      <c r="K57" s="19">
        <v>16</v>
      </c>
    </row>
    <row r="58" spans="1:11" ht="15">
      <c r="A58" s="15">
        <f t="shared" si="0"/>
        <v>-0.03888888888889541</v>
      </c>
      <c r="B58" s="9">
        <v>1356</v>
      </c>
      <c r="C58" s="10">
        <v>0.580555555555562</v>
      </c>
      <c r="D58" s="24"/>
      <c r="E58" s="4"/>
      <c r="F58" s="4"/>
      <c r="G58" s="3"/>
      <c r="H58" s="3"/>
      <c r="I58" s="19">
        <f t="shared" si="1"/>
        <v>0</v>
      </c>
      <c r="J58" s="19" t="b">
        <f t="shared" si="2"/>
        <v>1</v>
      </c>
      <c r="K58" s="19"/>
    </row>
    <row r="59" spans="1:11" ht="15">
      <c r="A59" s="15">
        <f t="shared" si="0"/>
        <v>-0.03958333333333941</v>
      </c>
      <c r="B59" s="9">
        <v>1357</v>
      </c>
      <c r="C59" s="11">
        <v>0.581250000000006</v>
      </c>
      <c r="D59" s="24"/>
      <c r="E59" s="4"/>
      <c r="F59" s="4"/>
      <c r="G59" s="3"/>
      <c r="H59" s="3"/>
      <c r="I59" s="19">
        <f t="shared" si="1"/>
        <v>0</v>
      </c>
      <c r="J59" s="19" t="b">
        <f t="shared" si="2"/>
        <v>1</v>
      </c>
      <c r="K59" s="19"/>
    </row>
    <row r="60" spans="1:11" ht="15">
      <c r="A60" s="15">
        <f t="shared" si="0"/>
        <v>-0.04027777777778441</v>
      </c>
      <c r="B60" s="9">
        <v>1358</v>
      </c>
      <c r="C60" s="10">
        <v>0.581944444444451</v>
      </c>
      <c r="D60" s="24"/>
      <c r="E60" s="4"/>
      <c r="F60" s="4"/>
      <c r="G60" s="3"/>
      <c r="H60" s="3"/>
      <c r="I60" s="19">
        <f t="shared" si="1"/>
        <v>0</v>
      </c>
      <c r="J60" s="19" t="b">
        <f t="shared" si="2"/>
        <v>1</v>
      </c>
      <c r="K60" s="19"/>
    </row>
    <row r="61" spans="1:11" ht="15">
      <c r="A61" s="15">
        <f t="shared" si="0"/>
        <v>0.01525462962962345</v>
      </c>
      <c r="B61" s="9">
        <v>1359</v>
      </c>
      <c r="C61" s="11">
        <v>0.582638888888895</v>
      </c>
      <c r="D61" s="24">
        <v>0.056226851851851854</v>
      </c>
      <c r="E61" s="4" t="s">
        <v>107</v>
      </c>
      <c r="F61" s="4" t="s">
        <v>92</v>
      </c>
      <c r="G61" s="3" t="s">
        <v>21</v>
      </c>
      <c r="H61" s="3" t="s">
        <v>17</v>
      </c>
      <c r="I61" s="19">
        <f t="shared" si="1"/>
        <v>1</v>
      </c>
      <c r="J61" s="19" t="b">
        <f t="shared" si="2"/>
        <v>1</v>
      </c>
      <c r="K61" s="19">
        <v>30</v>
      </c>
    </row>
    <row r="62" spans="1:11" ht="15">
      <c r="A62" s="15">
        <f t="shared" si="0"/>
        <v>0.013171296296289554</v>
      </c>
      <c r="B62" s="9">
        <v>1400</v>
      </c>
      <c r="C62" s="10">
        <v>0.58333333333334</v>
      </c>
      <c r="D62" s="24">
        <v>0.054837962962962956</v>
      </c>
      <c r="E62" s="4" t="s">
        <v>108</v>
      </c>
      <c r="F62" s="4" t="s">
        <v>109</v>
      </c>
      <c r="G62" s="3" t="s">
        <v>45</v>
      </c>
      <c r="H62" s="3" t="s">
        <v>14</v>
      </c>
      <c r="I62" s="19">
        <f t="shared" si="1"/>
        <v>1</v>
      </c>
      <c r="J62" s="19" t="b">
        <f t="shared" si="2"/>
        <v>1</v>
      </c>
      <c r="K62" s="19">
        <v>11</v>
      </c>
    </row>
    <row r="63" spans="1:11" ht="15">
      <c r="A63" s="15">
        <f t="shared" si="0"/>
        <v>0.01578703703703075</v>
      </c>
      <c r="B63" s="9">
        <v>1401</v>
      </c>
      <c r="C63" s="11">
        <v>0.584027777777784</v>
      </c>
      <c r="D63" s="24">
        <v>0.05814814814814815</v>
      </c>
      <c r="E63" s="4" t="s">
        <v>110</v>
      </c>
      <c r="F63" s="4" t="s">
        <v>92</v>
      </c>
      <c r="G63" s="3" t="s">
        <v>21</v>
      </c>
      <c r="H63" s="3" t="s">
        <v>17</v>
      </c>
      <c r="I63" s="19">
        <f t="shared" si="1"/>
        <v>1</v>
      </c>
      <c r="J63" s="19" t="b">
        <f t="shared" si="2"/>
        <v>1</v>
      </c>
      <c r="K63" s="19">
        <v>18</v>
      </c>
    </row>
    <row r="64" spans="1:11" ht="15">
      <c r="A64" s="15">
        <f t="shared" si="0"/>
        <v>0.019386574074074008</v>
      </c>
      <c r="B64" s="9">
        <v>1402</v>
      </c>
      <c r="C64" s="10">
        <v>0.5847222222222223</v>
      </c>
      <c r="D64" s="24">
        <v>0.06244212962962963</v>
      </c>
      <c r="E64" s="4" t="s">
        <v>111</v>
      </c>
      <c r="F64" s="4" t="s">
        <v>74</v>
      </c>
      <c r="G64" s="3" t="s">
        <v>27</v>
      </c>
      <c r="H64" s="3" t="s">
        <v>17</v>
      </c>
      <c r="I64" s="19">
        <f t="shared" si="1"/>
        <v>1</v>
      </c>
      <c r="J64" s="19" t="b">
        <f t="shared" si="2"/>
        <v>1</v>
      </c>
      <c r="K64" s="19">
        <v>40</v>
      </c>
    </row>
    <row r="65" spans="1:11" ht="15">
      <c r="A65" s="15">
        <f t="shared" si="0"/>
        <v>0.01479166666666027</v>
      </c>
      <c r="B65" s="9">
        <v>1403</v>
      </c>
      <c r="C65" s="11">
        <v>0.585416666666673</v>
      </c>
      <c r="D65" s="24">
        <v>0.058541666666666665</v>
      </c>
      <c r="E65" s="4" t="s">
        <v>112</v>
      </c>
      <c r="F65" s="4" t="s">
        <v>72</v>
      </c>
      <c r="G65" s="3" t="s">
        <v>21</v>
      </c>
      <c r="H65" s="3" t="s">
        <v>17</v>
      </c>
      <c r="I65" s="19">
        <f t="shared" si="1"/>
        <v>1</v>
      </c>
      <c r="J65" s="19" t="b">
        <f t="shared" si="2"/>
        <v>1</v>
      </c>
      <c r="K65" s="19">
        <v>46</v>
      </c>
    </row>
    <row r="66" spans="1:11" ht="15">
      <c r="A66" s="15">
        <f t="shared" si="0"/>
        <v>0.015729166666659716</v>
      </c>
      <c r="B66" s="9">
        <v>1404</v>
      </c>
      <c r="C66" s="10">
        <v>0.586111111111118</v>
      </c>
      <c r="D66" s="24">
        <v>0.06017361111111111</v>
      </c>
      <c r="E66" s="4" t="s">
        <v>113</v>
      </c>
      <c r="F66" s="4" t="s">
        <v>92</v>
      </c>
      <c r="G66" s="3" t="s">
        <v>20</v>
      </c>
      <c r="H66" s="3" t="s">
        <v>17</v>
      </c>
      <c r="I66" s="19">
        <f t="shared" si="1"/>
        <v>1</v>
      </c>
      <c r="J66" s="19" t="b">
        <f t="shared" si="2"/>
        <v>1</v>
      </c>
      <c r="K66" s="19">
        <v>57</v>
      </c>
    </row>
    <row r="67" spans="1:11" ht="15">
      <c r="A67" s="15">
        <f aca="true" t="shared" si="3" ref="A67:A130">$C$2-C67+D67</f>
        <v>0.015150462962955462</v>
      </c>
      <c r="B67" s="9">
        <v>1405</v>
      </c>
      <c r="C67" s="11">
        <v>0.586805555555563</v>
      </c>
      <c r="D67" s="24">
        <v>0.06028935185185185</v>
      </c>
      <c r="E67" s="4" t="s">
        <v>114</v>
      </c>
      <c r="F67" s="4" t="s">
        <v>92</v>
      </c>
      <c r="G67" s="3" t="s">
        <v>20</v>
      </c>
      <c r="H67" s="3" t="s">
        <v>17</v>
      </c>
      <c r="I67" s="19">
        <f aca="true" t="shared" si="4" ref="I67:I130">IF(E67="",0,1)</f>
        <v>1</v>
      </c>
      <c r="J67" s="19" t="b">
        <f aca="true" t="shared" si="5" ref="J67:J130">OR(AND($E67&lt;&gt;"",$D67&lt;&gt;""),AND($E67="",$D67=""))</f>
        <v>1</v>
      </c>
      <c r="K67" s="19">
        <v>60</v>
      </c>
    </row>
    <row r="68" spans="1:11" ht="15">
      <c r="A68" s="15">
        <f t="shared" si="3"/>
        <v>0.015740740740733693</v>
      </c>
      <c r="B68" s="9">
        <v>1406</v>
      </c>
      <c r="C68" s="10">
        <v>0.587500000000007</v>
      </c>
      <c r="D68" s="24">
        <v>0.06157407407407408</v>
      </c>
      <c r="E68" s="4" t="s">
        <v>115</v>
      </c>
      <c r="F68" s="4" t="s">
        <v>92</v>
      </c>
      <c r="G68" s="3" t="s">
        <v>20</v>
      </c>
      <c r="H68" s="3" t="s">
        <v>17</v>
      </c>
      <c r="I68" s="19">
        <f t="shared" si="4"/>
        <v>1</v>
      </c>
      <c r="J68" s="19" t="b">
        <f t="shared" si="5"/>
        <v>1</v>
      </c>
      <c r="K68" s="19">
        <v>63</v>
      </c>
    </row>
    <row r="69" spans="1:11" ht="15">
      <c r="A69" s="15">
        <f t="shared" si="3"/>
        <v>0.0162037037036961</v>
      </c>
      <c r="B69" s="9">
        <v>1407</v>
      </c>
      <c r="C69" s="11">
        <v>0.588194444444452</v>
      </c>
      <c r="D69" s="24">
        <v>0.06273148148148149</v>
      </c>
      <c r="E69" s="4" t="s">
        <v>116</v>
      </c>
      <c r="F69" s="4" t="s">
        <v>74</v>
      </c>
      <c r="G69" s="3" t="s">
        <v>21</v>
      </c>
      <c r="H69" s="3" t="s">
        <v>17</v>
      </c>
      <c r="I69" s="19">
        <f t="shared" si="4"/>
        <v>1</v>
      </c>
      <c r="J69" s="19" t="b">
        <f t="shared" si="5"/>
        <v>1</v>
      </c>
      <c r="K69" s="19">
        <v>41</v>
      </c>
    </row>
    <row r="70" spans="1:11" ht="15">
      <c r="A70" s="15">
        <f t="shared" si="3"/>
        <v>0.016967592592592534</v>
      </c>
      <c r="B70" s="9">
        <v>1408</v>
      </c>
      <c r="C70" s="10">
        <v>0.5888888888888889</v>
      </c>
      <c r="D70" s="24">
        <v>0.06418981481481481</v>
      </c>
      <c r="E70" s="4" t="s">
        <v>117</v>
      </c>
      <c r="F70" s="4" t="s">
        <v>74</v>
      </c>
      <c r="G70" s="3" t="s">
        <v>22</v>
      </c>
      <c r="H70" s="3" t="s">
        <v>17</v>
      </c>
      <c r="I70" s="19">
        <f t="shared" si="4"/>
        <v>1</v>
      </c>
      <c r="J70" s="19" t="b">
        <f t="shared" si="5"/>
        <v>1</v>
      </c>
      <c r="K70" s="19">
        <v>67</v>
      </c>
    </row>
    <row r="71" spans="1:11" ht="15">
      <c r="A71" s="15">
        <f t="shared" si="3"/>
        <v>0.015335648148155426</v>
      </c>
      <c r="B71" s="9">
        <v>1409</v>
      </c>
      <c r="C71" s="11">
        <v>0.589583333333326</v>
      </c>
      <c r="D71" s="24">
        <v>0.06325231481481482</v>
      </c>
      <c r="E71" s="4" t="s">
        <v>118</v>
      </c>
      <c r="F71" s="4" t="s">
        <v>74</v>
      </c>
      <c r="G71" s="3" t="s">
        <v>22</v>
      </c>
      <c r="H71" s="3" t="s">
        <v>17</v>
      </c>
      <c r="I71" s="19">
        <f t="shared" si="4"/>
        <v>1</v>
      </c>
      <c r="J71" s="19" t="b">
        <f t="shared" si="5"/>
        <v>1</v>
      </c>
      <c r="K71" s="19">
        <v>38</v>
      </c>
    </row>
    <row r="72" spans="1:11" ht="15">
      <c r="A72" s="15">
        <f t="shared" si="3"/>
        <v>0.021250000000014715</v>
      </c>
      <c r="B72" s="9">
        <v>1410</v>
      </c>
      <c r="C72" s="10">
        <v>0.590277777777763</v>
      </c>
      <c r="D72" s="24">
        <v>0.06986111111111111</v>
      </c>
      <c r="E72" s="4" t="s">
        <v>154</v>
      </c>
      <c r="F72" s="4" t="s">
        <v>155</v>
      </c>
      <c r="G72" s="3" t="s">
        <v>54</v>
      </c>
      <c r="H72" s="3"/>
      <c r="I72" s="19">
        <f t="shared" si="4"/>
        <v>1</v>
      </c>
      <c r="J72" s="19" t="b">
        <f t="shared" si="5"/>
        <v>1</v>
      </c>
      <c r="K72" s="19">
        <v>74</v>
      </c>
    </row>
    <row r="73" spans="1:11" ht="15">
      <c r="A73" s="15">
        <f t="shared" si="3"/>
        <v>0.014444444444466603</v>
      </c>
      <c r="B73" s="9">
        <v>1411</v>
      </c>
      <c r="C73" s="11">
        <v>0.5909722222222</v>
      </c>
      <c r="D73" s="24">
        <v>0.06375</v>
      </c>
      <c r="E73" s="4" t="s">
        <v>119</v>
      </c>
      <c r="F73" s="4" t="s">
        <v>72</v>
      </c>
      <c r="G73" s="3" t="s">
        <v>20</v>
      </c>
      <c r="H73" s="3" t="s">
        <v>17</v>
      </c>
      <c r="I73" s="19">
        <f t="shared" si="4"/>
        <v>1</v>
      </c>
      <c r="J73" s="19" t="b">
        <f t="shared" si="5"/>
        <v>1</v>
      </c>
      <c r="K73" s="19">
        <v>69</v>
      </c>
    </row>
    <row r="74" spans="1:11" ht="15">
      <c r="A74" s="15">
        <f t="shared" si="3"/>
        <v>0.01613425925928985</v>
      </c>
      <c r="B74" s="9">
        <v>1412</v>
      </c>
      <c r="C74" s="10">
        <v>0.591666666666636</v>
      </c>
      <c r="D74" s="24">
        <v>0.06613425925925925</v>
      </c>
      <c r="E74" s="4" t="s">
        <v>120</v>
      </c>
      <c r="F74" s="4" t="s">
        <v>74</v>
      </c>
      <c r="G74" s="3" t="s">
        <v>27</v>
      </c>
      <c r="H74" s="3" t="s">
        <v>17</v>
      </c>
      <c r="I74" s="19">
        <f t="shared" si="4"/>
        <v>1</v>
      </c>
      <c r="J74" s="19" t="b">
        <f t="shared" si="5"/>
        <v>1</v>
      </c>
      <c r="K74" s="19">
        <v>70</v>
      </c>
    </row>
    <row r="75" spans="1:11" ht="15">
      <c r="A75" s="15">
        <f t="shared" si="3"/>
        <v>0.015208333333371363</v>
      </c>
      <c r="B75" s="9">
        <v>1413</v>
      </c>
      <c r="C75" s="11">
        <v>0.592361111111073</v>
      </c>
      <c r="D75" s="24">
        <v>0.06590277777777777</v>
      </c>
      <c r="E75" s="4" t="s">
        <v>121</v>
      </c>
      <c r="F75" s="4" t="s">
        <v>74</v>
      </c>
      <c r="G75" s="3" t="s">
        <v>21</v>
      </c>
      <c r="H75" s="3" t="s">
        <v>17</v>
      </c>
      <c r="I75" s="19">
        <f t="shared" si="4"/>
        <v>1</v>
      </c>
      <c r="J75" s="19" t="b">
        <f t="shared" si="5"/>
        <v>1</v>
      </c>
      <c r="K75" s="19">
        <v>71</v>
      </c>
    </row>
    <row r="76" spans="1:11" ht="15">
      <c r="A76" s="15">
        <f t="shared" si="3"/>
        <v>0.017175925925971405</v>
      </c>
      <c r="B76" s="9">
        <v>1414</v>
      </c>
      <c r="C76" s="10">
        <v>0.59305555555551</v>
      </c>
      <c r="D76" s="24">
        <v>0.06856481481481481</v>
      </c>
      <c r="E76" s="4" t="s">
        <v>122</v>
      </c>
      <c r="F76" s="4" t="s">
        <v>92</v>
      </c>
      <c r="G76" s="3" t="s">
        <v>44</v>
      </c>
      <c r="H76" s="3" t="s">
        <v>17</v>
      </c>
      <c r="I76" s="19">
        <f t="shared" si="4"/>
        <v>1</v>
      </c>
      <c r="J76" s="19" t="b">
        <f t="shared" si="5"/>
        <v>1</v>
      </c>
      <c r="K76" s="19">
        <v>64</v>
      </c>
    </row>
    <row r="77" spans="1:11" ht="15">
      <c r="A77" s="15">
        <f t="shared" si="3"/>
        <v>0.020011574074127</v>
      </c>
      <c r="B77" s="9">
        <v>1415</v>
      </c>
      <c r="C77" s="11">
        <v>0.593749999999947</v>
      </c>
      <c r="D77" s="24">
        <v>0.07209490740740741</v>
      </c>
      <c r="E77" s="4" t="s">
        <v>123</v>
      </c>
      <c r="F77" s="4" t="s">
        <v>72</v>
      </c>
      <c r="G77" s="3" t="s">
        <v>27</v>
      </c>
      <c r="H77" s="3" t="s">
        <v>17</v>
      </c>
      <c r="I77" s="19">
        <f t="shared" si="4"/>
        <v>1</v>
      </c>
      <c r="J77" s="19" t="b">
        <f t="shared" si="5"/>
        <v>1</v>
      </c>
      <c r="K77" s="19">
        <v>14</v>
      </c>
    </row>
    <row r="78" spans="1:11" ht="15">
      <c r="A78" s="15">
        <f t="shared" si="3"/>
        <v>0.016006944444504803</v>
      </c>
      <c r="B78" s="9">
        <v>1416</v>
      </c>
      <c r="C78" s="10">
        <v>0.594444444444384</v>
      </c>
      <c r="D78" s="24">
        <v>0.06878472222222222</v>
      </c>
      <c r="E78" s="4" t="s">
        <v>124</v>
      </c>
      <c r="F78" s="4" t="s">
        <v>74</v>
      </c>
      <c r="G78" s="3" t="s">
        <v>21</v>
      </c>
      <c r="H78" s="3" t="s">
        <v>17</v>
      </c>
      <c r="I78" s="19">
        <f t="shared" si="4"/>
        <v>1</v>
      </c>
      <c r="J78" s="19" t="b">
        <f t="shared" si="5"/>
        <v>1</v>
      </c>
      <c r="K78" s="19">
        <v>48</v>
      </c>
    </row>
    <row r="79" spans="1:11" ht="15">
      <c r="A79" s="15">
        <f t="shared" si="3"/>
        <v>0.014803240740808535</v>
      </c>
      <c r="B79" s="9">
        <v>1417</v>
      </c>
      <c r="C79" s="11">
        <v>0.595138888888821</v>
      </c>
      <c r="D79" s="24">
        <v>0.06827546296296295</v>
      </c>
      <c r="E79" s="4" t="s">
        <v>125</v>
      </c>
      <c r="F79" s="4" t="s">
        <v>72</v>
      </c>
      <c r="G79" s="3" t="s">
        <v>43</v>
      </c>
      <c r="H79" s="3" t="s">
        <v>17</v>
      </c>
      <c r="I79" s="19">
        <f t="shared" si="4"/>
        <v>1</v>
      </c>
      <c r="J79" s="19" t="b">
        <f t="shared" si="5"/>
        <v>1</v>
      </c>
      <c r="K79" s="19">
        <v>39</v>
      </c>
    </row>
    <row r="80" spans="1:11" ht="15">
      <c r="A80" s="15">
        <f t="shared" si="3"/>
        <v>0.014722222222297465</v>
      </c>
      <c r="B80" s="9">
        <v>1418</v>
      </c>
      <c r="C80" s="10">
        <v>0.595833333333258</v>
      </c>
      <c r="D80" s="24">
        <v>0.06888888888888889</v>
      </c>
      <c r="E80" s="4" t="s">
        <v>126</v>
      </c>
      <c r="F80" s="4" t="s">
        <v>92</v>
      </c>
      <c r="G80" s="3" t="s">
        <v>20</v>
      </c>
      <c r="H80" s="3" t="s">
        <v>17</v>
      </c>
      <c r="I80" s="19">
        <f t="shared" si="4"/>
        <v>1</v>
      </c>
      <c r="J80" s="19" t="b">
        <f t="shared" si="5"/>
        <v>1</v>
      </c>
      <c r="K80" s="19">
        <v>56</v>
      </c>
    </row>
    <row r="81" spans="1:11" ht="15">
      <c r="A81" s="15">
        <f t="shared" si="3"/>
        <v>0.013912037037119837</v>
      </c>
      <c r="B81" s="9">
        <v>1419</v>
      </c>
      <c r="C81" s="11">
        <v>0.596527777777695</v>
      </c>
      <c r="D81" s="24">
        <v>0.06877314814814815</v>
      </c>
      <c r="E81" s="4" t="s">
        <v>127</v>
      </c>
      <c r="F81" s="4" t="s">
        <v>128</v>
      </c>
      <c r="G81" s="3" t="s">
        <v>18</v>
      </c>
      <c r="H81" s="3" t="s">
        <v>17</v>
      </c>
      <c r="I81" s="19">
        <f t="shared" si="4"/>
        <v>1</v>
      </c>
      <c r="J81" s="19" t="b">
        <f t="shared" si="5"/>
        <v>1</v>
      </c>
      <c r="K81" s="19">
        <v>58</v>
      </c>
    </row>
    <row r="82" spans="1:11" ht="15">
      <c r="A82" s="15">
        <f t="shared" si="3"/>
        <v>0.01646990740749764</v>
      </c>
      <c r="B82" s="9">
        <v>1420</v>
      </c>
      <c r="C82" s="10">
        <v>0.597222222222132</v>
      </c>
      <c r="D82" s="24">
        <v>0.07202546296296296</v>
      </c>
      <c r="E82" s="4" t="s">
        <v>129</v>
      </c>
      <c r="F82" s="4" t="s">
        <v>130</v>
      </c>
      <c r="G82" s="3" t="s">
        <v>22</v>
      </c>
      <c r="H82" s="3" t="s">
        <v>17</v>
      </c>
      <c r="I82" s="19">
        <f t="shared" si="4"/>
        <v>1</v>
      </c>
      <c r="J82" s="19" t="b">
        <f t="shared" si="5"/>
        <v>1</v>
      </c>
      <c r="K82" s="19">
        <v>15</v>
      </c>
    </row>
    <row r="83" spans="1:11" ht="15">
      <c r="A83" s="15">
        <f t="shared" si="3"/>
        <v>0.013553240740838413</v>
      </c>
      <c r="B83" s="9">
        <v>1421</v>
      </c>
      <c r="C83" s="11">
        <v>0.597916666666569</v>
      </c>
      <c r="D83" s="24">
        <v>0.06980324074074074</v>
      </c>
      <c r="E83" s="4" t="s">
        <v>131</v>
      </c>
      <c r="F83" s="4" t="s">
        <v>92</v>
      </c>
      <c r="G83" s="3" t="s">
        <v>18</v>
      </c>
      <c r="H83" s="3" t="s">
        <v>17</v>
      </c>
      <c r="I83" s="19">
        <f t="shared" si="4"/>
        <v>1</v>
      </c>
      <c r="J83" s="19" t="b">
        <f t="shared" si="5"/>
        <v>1</v>
      </c>
      <c r="K83" s="19">
        <v>49</v>
      </c>
    </row>
    <row r="84" spans="1:11" ht="15">
      <c r="A84" s="15">
        <f t="shared" si="3"/>
        <v>-0.05694444444433833</v>
      </c>
      <c r="B84" s="9">
        <v>1422</v>
      </c>
      <c r="C84" s="10">
        <v>0.598611111111005</v>
      </c>
      <c r="D84" s="24"/>
      <c r="E84" s="4"/>
      <c r="F84" s="4"/>
      <c r="G84" s="3"/>
      <c r="H84" s="3"/>
      <c r="I84" s="19">
        <f t="shared" si="4"/>
        <v>0</v>
      </c>
      <c r="J84" s="19" t="b">
        <f t="shared" si="5"/>
        <v>1</v>
      </c>
      <c r="K84" s="19"/>
    </row>
    <row r="85" spans="1:11" ht="15">
      <c r="A85" s="15">
        <f t="shared" si="3"/>
        <v>0.014988425926039481</v>
      </c>
      <c r="B85" s="9">
        <v>1423</v>
      </c>
      <c r="C85" s="11">
        <v>0.599305555555442</v>
      </c>
      <c r="D85" s="24">
        <v>0.07262731481481481</v>
      </c>
      <c r="E85" s="4" t="s">
        <v>132</v>
      </c>
      <c r="F85" s="4" t="s">
        <v>133</v>
      </c>
      <c r="G85" s="3" t="s">
        <v>25</v>
      </c>
      <c r="H85" s="3" t="s">
        <v>15</v>
      </c>
      <c r="I85" s="19">
        <f t="shared" si="4"/>
        <v>1</v>
      </c>
      <c r="J85" s="19" t="b">
        <f t="shared" si="5"/>
        <v>1</v>
      </c>
      <c r="K85" s="19">
        <v>31</v>
      </c>
    </row>
    <row r="86" spans="1:11" ht="15">
      <c r="A86" s="15">
        <f t="shared" si="3"/>
        <v>-0.058333333333212334</v>
      </c>
      <c r="B86" s="9">
        <v>1424</v>
      </c>
      <c r="C86" s="10">
        <v>0.599999999999879</v>
      </c>
      <c r="D86" s="24"/>
      <c r="E86" s="4"/>
      <c r="F86" s="4"/>
      <c r="G86" s="3"/>
      <c r="H86" s="3"/>
      <c r="I86" s="19">
        <f t="shared" si="4"/>
        <v>0</v>
      </c>
      <c r="J86" s="19" t="b">
        <f t="shared" si="5"/>
        <v>1</v>
      </c>
      <c r="K86" s="19"/>
    </row>
    <row r="87" spans="1:11" ht="15">
      <c r="A87" s="15">
        <f t="shared" si="3"/>
        <v>0.014780092592721034</v>
      </c>
      <c r="B87" s="9">
        <v>1425</v>
      </c>
      <c r="C87" s="11">
        <v>0.600694444444316</v>
      </c>
      <c r="D87" s="24">
        <v>0.07380787037037037</v>
      </c>
      <c r="E87" s="4" t="s">
        <v>134</v>
      </c>
      <c r="F87" s="4" t="s">
        <v>135</v>
      </c>
      <c r="G87" s="3" t="s">
        <v>18</v>
      </c>
      <c r="H87" s="3" t="s">
        <v>17</v>
      </c>
      <c r="I87" s="19">
        <f t="shared" si="4"/>
        <v>1</v>
      </c>
      <c r="J87" s="19" t="b">
        <f t="shared" si="5"/>
        <v>1</v>
      </c>
      <c r="K87" s="19"/>
    </row>
    <row r="88" spans="1:11" ht="15">
      <c r="A88" s="15">
        <f t="shared" si="3"/>
        <v>-0.05972222222208634</v>
      </c>
      <c r="B88" s="9">
        <v>1426</v>
      </c>
      <c r="C88" s="10">
        <v>0.601388888888753</v>
      </c>
      <c r="D88" s="24"/>
      <c r="E88" s="4"/>
      <c r="F88" s="4"/>
      <c r="G88" s="3"/>
      <c r="H88" s="3"/>
      <c r="I88" s="19">
        <f t="shared" si="4"/>
        <v>0</v>
      </c>
      <c r="J88" s="19" t="b">
        <f t="shared" si="5"/>
        <v>1</v>
      </c>
      <c r="K88" s="19"/>
    </row>
    <row r="89" spans="1:11" ht="15">
      <c r="A89" s="15">
        <f t="shared" si="3"/>
        <v>-0.060416666666523344</v>
      </c>
      <c r="B89" s="9">
        <v>1427</v>
      </c>
      <c r="C89" s="11">
        <v>0.60208333333319</v>
      </c>
      <c r="D89" s="24"/>
      <c r="E89" s="4"/>
      <c r="F89" s="4"/>
      <c r="G89" s="3"/>
      <c r="H89" s="3"/>
      <c r="I89" s="19">
        <f t="shared" si="4"/>
        <v>0</v>
      </c>
      <c r="J89" s="19" t="b">
        <f t="shared" si="5"/>
        <v>1</v>
      </c>
      <c r="K89" s="19"/>
    </row>
    <row r="90" spans="1:11" ht="15">
      <c r="A90" s="15">
        <f t="shared" si="3"/>
        <v>0.017291666666817432</v>
      </c>
      <c r="B90" s="9">
        <v>1428</v>
      </c>
      <c r="C90" s="10">
        <v>0.602777777777627</v>
      </c>
      <c r="D90" s="24">
        <v>0.07840277777777778</v>
      </c>
      <c r="E90" s="4" t="s">
        <v>156</v>
      </c>
      <c r="F90" s="4" t="s">
        <v>157</v>
      </c>
      <c r="G90" s="3" t="s">
        <v>20</v>
      </c>
      <c r="H90" s="3" t="s">
        <v>17</v>
      </c>
      <c r="I90" s="19">
        <f t="shared" si="4"/>
        <v>1</v>
      </c>
      <c r="J90" s="19" t="b">
        <f t="shared" si="5"/>
        <v>1</v>
      </c>
      <c r="K90" s="19">
        <v>77</v>
      </c>
    </row>
    <row r="91" spans="1:11" ht="15">
      <c r="A91" s="15">
        <f t="shared" si="3"/>
        <v>0.013842592592750794</v>
      </c>
      <c r="B91" s="9">
        <v>1429</v>
      </c>
      <c r="C91" s="11">
        <v>0.603472222222064</v>
      </c>
      <c r="D91" s="24">
        <v>0.07564814814814814</v>
      </c>
      <c r="E91" s="4" t="s">
        <v>136</v>
      </c>
      <c r="F91" s="4" t="s">
        <v>137</v>
      </c>
      <c r="G91" s="3" t="s">
        <v>45</v>
      </c>
      <c r="H91" s="3" t="s">
        <v>14</v>
      </c>
      <c r="I91" s="19">
        <f t="shared" si="4"/>
        <v>1</v>
      </c>
      <c r="J91" s="19" t="b">
        <f t="shared" si="5"/>
        <v>1</v>
      </c>
      <c r="K91" s="19">
        <v>59</v>
      </c>
    </row>
    <row r="92" spans="1:11" ht="15">
      <c r="A92" s="15">
        <f t="shared" si="3"/>
        <v>0.013657407407573055</v>
      </c>
      <c r="B92" s="9">
        <v>1430</v>
      </c>
      <c r="C92" s="10">
        <v>0.604166666666501</v>
      </c>
      <c r="D92" s="24">
        <v>0.07615740740740741</v>
      </c>
      <c r="E92" s="4" t="s">
        <v>138</v>
      </c>
      <c r="F92" s="4" t="s">
        <v>139</v>
      </c>
      <c r="G92" s="3" t="s">
        <v>18</v>
      </c>
      <c r="H92" s="3" t="s">
        <v>17</v>
      </c>
      <c r="I92" s="19">
        <f t="shared" si="4"/>
        <v>1</v>
      </c>
      <c r="J92" s="19" t="b">
        <f t="shared" si="5"/>
        <v>1</v>
      </c>
      <c r="K92" s="19"/>
    </row>
    <row r="93" spans="1:11" ht="15">
      <c r="A93" s="15">
        <f t="shared" si="3"/>
        <v>0.015428240740914825</v>
      </c>
      <c r="B93" s="9">
        <v>1431</v>
      </c>
      <c r="C93" s="11">
        <v>0.604861111110937</v>
      </c>
      <c r="D93" s="24">
        <v>0.07862268518518518</v>
      </c>
      <c r="E93" s="4" t="s">
        <v>140</v>
      </c>
      <c r="F93" s="4" t="s">
        <v>92</v>
      </c>
      <c r="G93" s="3" t="s">
        <v>21</v>
      </c>
      <c r="H93" s="3" t="s">
        <v>17</v>
      </c>
      <c r="I93" s="19">
        <f t="shared" si="4"/>
        <v>1</v>
      </c>
      <c r="J93" s="19" t="b">
        <f t="shared" si="5"/>
        <v>1</v>
      </c>
      <c r="K93" s="19">
        <v>28</v>
      </c>
    </row>
    <row r="94" spans="1:11" ht="15">
      <c r="A94" s="15">
        <f t="shared" si="3"/>
        <v>0.015196759259440792</v>
      </c>
      <c r="B94" s="9">
        <v>1432</v>
      </c>
      <c r="C94" s="10">
        <v>0.605555555555374</v>
      </c>
      <c r="D94" s="24">
        <v>0.07908564814814815</v>
      </c>
      <c r="E94" s="4" t="s">
        <v>141</v>
      </c>
      <c r="F94" s="4" t="s">
        <v>142</v>
      </c>
      <c r="G94" s="3" t="s">
        <v>44</v>
      </c>
      <c r="H94" s="3" t="s">
        <v>14</v>
      </c>
      <c r="I94" s="19">
        <f t="shared" si="4"/>
        <v>1</v>
      </c>
      <c r="J94" s="19" t="b">
        <f t="shared" si="5"/>
        <v>1</v>
      </c>
      <c r="K94" s="19">
        <v>29</v>
      </c>
    </row>
    <row r="95" spans="1:11" ht="15">
      <c r="A95" s="15">
        <f t="shared" si="3"/>
        <v>0.012615740740929707</v>
      </c>
      <c r="B95" s="9">
        <v>1433</v>
      </c>
      <c r="C95" s="10">
        <v>0.606249999999811</v>
      </c>
      <c r="D95" s="24">
        <v>0.07719907407407407</v>
      </c>
      <c r="E95" s="4" t="s">
        <v>143</v>
      </c>
      <c r="F95" s="4" t="s">
        <v>144</v>
      </c>
      <c r="G95" s="3" t="s">
        <v>45</v>
      </c>
      <c r="H95" s="3" t="s">
        <v>14</v>
      </c>
      <c r="I95" s="19">
        <f t="shared" si="4"/>
        <v>1</v>
      </c>
      <c r="J95" s="19" t="b">
        <f t="shared" si="5"/>
        <v>1</v>
      </c>
      <c r="K95" s="19">
        <v>27</v>
      </c>
    </row>
    <row r="96" spans="1:11" ht="15">
      <c r="A96" s="15">
        <f t="shared" si="3"/>
        <v>0.017152777777974193</v>
      </c>
      <c r="B96" s="9">
        <v>1434</v>
      </c>
      <c r="C96" s="10">
        <v>0.606944444444248</v>
      </c>
      <c r="D96" s="24">
        <v>0.08243055555555556</v>
      </c>
      <c r="E96" s="4" t="s">
        <v>145</v>
      </c>
      <c r="F96" s="4" t="s">
        <v>72</v>
      </c>
      <c r="G96" s="3" t="s">
        <v>43</v>
      </c>
      <c r="H96" s="3" t="s">
        <v>17</v>
      </c>
      <c r="I96" s="19">
        <f t="shared" si="4"/>
        <v>1</v>
      </c>
      <c r="J96" s="19" t="b">
        <f t="shared" si="5"/>
        <v>1</v>
      </c>
      <c r="K96" s="19">
        <v>35</v>
      </c>
    </row>
    <row r="97" spans="1:11" ht="15">
      <c r="A97" s="15">
        <f t="shared" si="3"/>
        <v>0.016377314815018668</v>
      </c>
      <c r="B97" s="9">
        <v>1435</v>
      </c>
      <c r="C97" s="11">
        <v>0.607638888888685</v>
      </c>
      <c r="D97" s="24">
        <v>0.08234953703703704</v>
      </c>
      <c r="E97" s="4" t="s">
        <v>146</v>
      </c>
      <c r="F97" s="4" t="s">
        <v>92</v>
      </c>
      <c r="G97" s="3" t="s">
        <v>22</v>
      </c>
      <c r="H97" s="3" t="s">
        <v>17</v>
      </c>
      <c r="I97" s="19">
        <f t="shared" si="4"/>
        <v>1</v>
      </c>
      <c r="J97" s="19" t="b">
        <f t="shared" si="5"/>
        <v>1</v>
      </c>
      <c r="K97" s="19">
        <v>65</v>
      </c>
    </row>
    <row r="98" spans="1:11" ht="15">
      <c r="A98" s="15">
        <f t="shared" si="3"/>
        <v>0.016261574074285357</v>
      </c>
      <c r="B98" s="9">
        <v>1436</v>
      </c>
      <c r="C98" s="10">
        <v>0.608333333333122</v>
      </c>
      <c r="D98" s="24">
        <v>0.08292824074074073</v>
      </c>
      <c r="E98" s="4" t="s">
        <v>147</v>
      </c>
      <c r="F98" s="4" t="s">
        <v>92</v>
      </c>
      <c r="G98" s="3" t="s">
        <v>22</v>
      </c>
      <c r="H98" s="3" t="s">
        <v>17</v>
      </c>
      <c r="I98" s="19">
        <f t="shared" si="4"/>
        <v>1</v>
      </c>
      <c r="J98" s="19" t="b">
        <f t="shared" si="5"/>
        <v>1</v>
      </c>
      <c r="K98" s="19">
        <v>66</v>
      </c>
    </row>
    <row r="99" spans="1:11" ht="15">
      <c r="A99" s="15">
        <f t="shared" si="3"/>
        <v>0.014328703703922432</v>
      </c>
      <c r="B99" s="9">
        <v>1437</v>
      </c>
      <c r="C99" s="11">
        <v>0.609027777777559</v>
      </c>
      <c r="D99" s="24">
        <v>0.08168981481481481</v>
      </c>
      <c r="E99" s="4" t="s">
        <v>158</v>
      </c>
      <c r="F99" s="4" t="s">
        <v>128</v>
      </c>
      <c r="G99" s="3" t="s">
        <v>20</v>
      </c>
      <c r="H99" s="3" t="s">
        <v>17</v>
      </c>
      <c r="I99" s="19">
        <f t="shared" si="4"/>
        <v>1</v>
      </c>
      <c r="J99" s="19" t="b">
        <f t="shared" si="5"/>
        <v>1</v>
      </c>
      <c r="K99" s="19">
        <v>75</v>
      </c>
    </row>
    <row r="100" spans="1:11" ht="15">
      <c r="A100" s="15">
        <f t="shared" si="3"/>
        <v>0.014930555555781724</v>
      </c>
      <c r="B100" s="9">
        <v>1438</v>
      </c>
      <c r="C100" s="10">
        <v>0.609722222221996</v>
      </c>
      <c r="D100" s="24">
        <v>0.08298611111111111</v>
      </c>
      <c r="E100" s="4" t="s">
        <v>148</v>
      </c>
      <c r="F100" s="4" t="s">
        <v>74</v>
      </c>
      <c r="G100" s="3" t="s">
        <v>18</v>
      </c>
      <c r="H100" s="3" t="s">
        <v>17</v>
      </c>
      <c r="I100" s="19">
        <f t="shared" si="4"/>
        <v>1</v>
      </c>
      <c r="J100" s="19" t="b">
        <f t="shared" si="5"/>
        <v>1</v>
      </c>
      <c r="K100" s="19">
        <v>72</v>
      </c>
    </row>
    <row r="101" spans="1:11" ht="15">
      <c r="A101" s="15">
        <f t="shared" si="3"/>
        <v>0.014143518518752132</v>
      </c>
      <c r="B101" s="9">
        <v>1439</v>
      </c>
      <c r="C101" s="11">
        <v>0.610416666666433</v>
      </c>
      <c r="D101" s="24">
        <v>0.08289351851851852</v>
      </c>
      <c r="E101" s="4" t="s">
        <v>149</v>
      </c>
      <c r="F101" s="4" t="s">
        <v>150</v>
      </c>
      <c r="G101" s="3" t="s">
        <v>18</v>
      </c>
      <c r="H101" s="3" t="s">
        <v>17</v>
      </c>
      <c r="I101" s="19">
        <f t="shared" si="4"/>
        <v>1</v>
      </c>
      <c r="J101" s="19" t="b">
        <f t="shared" si="5"/>
        <v>1</v>
      </c>
      <c r="K101" s="19">
        <v>61</v>
      </c>
    </row>
    <row r="102" spans="1:11" ht="15">
      <c r="A102" s="15">
        <f t="shared" si="3"/>
        <v>0.014212962963205011</v>
      </c>
      <c r="B102" s="9">
        <v>1440</v>
      </c>
      <c r="C102" s="10">
        <v>0.611111111110869</v>
      </c>
      <c r="D102" s="24">
        <v>0.0836574074074074</v>
      </c>
      <c r="E102" s="4" t="s">
        <v>151</v>
      </c>
      <c r="F102" s="4" t="s">
        <v>152</v>
      </c>
      <c r="G102" s="3" t="s">
        <v>18</v>
      </c>
      <c r="H102" s="3" t="s">
        <v>17</v>
      </c>
      <c r="I102" s="19">
        <f t="shared" si="4"/>
        <v>1</v>
      </c>
      <c r="J102" s="19" t="b">
        <f t="shared" si="5"/>
        <v>1</v>
      </c>
      <c r="K102" s="19">
        <v>50</v>
      </c>
    </row>
    <row r="103" spans="1:11" ht="15">
      <c r="A103" s="15">
        <f t="shared" si="3"/>
        <v>0.015219907407656899</v>
      </c>
      <c r="B103" s="9">
        <v>1441</v>
      </c>
      <c r="C103" s="11">
        <v>0.611805555555306</v>
      </c>
      <c r="D103" s="24">
        <v>0.0853587962962963</v>
      </c>
      <c r="E103" s="4" t="s">
        <v>153</v>
      </c>
      <c r="F103" s="4" t="s">
        <v>74</v>
      </c>
      <c r="G103" s="3" t="s">
        <v>18</v>
      </c>
      <c r="H103" s="3" t="s">
        <v>17</v>
      </c>
      <c r="I103" s="19">
        <f t="shared" si="4"/>
        <v>1</v>
      </c>
      <c r="J103" s="19" t="b">
        <f t="shared" si="5"/>
        <v>1</v>
      </c>
      <c r="K103" s="19">
        <v>73</v>
      </c>
    </row>
    <row r="104" spans="1:11" ht="15">
      <c r="A104" s="15">
        <f t="shared" si="3"/>
        <v>0.01709490740766434</v>
      </c>
      <c r="B104" s="9">
        <v>1442</v>
      </c>
      <c r="C104" s="10">
        <v>0.612499999999743</v>
      </c>
      <c r="D104" s="24">
        <v>0.08792824074074074</v>
      </c>
      <c r="E104" s="4" t="s">
        <v>159</v>
      </c>
      <c r="F104" s="4" t="s">
        <v>74</v>
      </c>
      <c r="G104" s="3" t="s">
        <v>22</v>
      </c>
      <c r="H104" s="3" t="s">
        <v>17</v>
      </c>
      <c r="I104" s="19">
        <f t="shared" si="4"/>
        <v>1</v>
      </c>
      <c r="J104" s="19" t="b">
        <f t="shared" si="5"/>
        <v>1</v>
      </c>
      <c r="K104" s="19">
        <v>78</v>
      </c>
    </row>
    <row r="105" spans="1:11" ht="15">
      <c r="A105" s="15">
        <f t="shared" si="3"/>
        <v>-0.0715277777775134</v>
      </c>
      <c r="B105" s="9">
        <v>1443</v>
      </c>
      <c r="C105" s="11">
        <v>0.61319444444418</v>
      </c>
      <c r="D105" s="24"/>
      <c r="E105" s="4"/>
      <c r="F105" s="4"/>
      <c r="G105" s="3"/>
      <c r="H105" s="3"/>
      <c r="I105" s="19">
        <f t="shared" si="4"/>
        <v>0</v>
      </c>
      <c r="J105" s="19" t="b">
        <f t="shared" si="5"/>
        <v>1</v>
      </c>
      <c r="K105" s="19"/>
    </row>
    <row r="106" spans="1:11" ht="15">
      <c r="A106" s="15">
        <f t="shared" si="3"/>
        <v>-0.0722222222219504</v>
      </c>
      <c r="B106" s="9">
        <v>1444</v>
      </c>
      <c r="C106" s="10">
        <v>0.613888888888617</v>
      </c>
      <c r="D106" s="24"/>
      <c r="E106" s="4"/>
      <c r="F106" s="4"/>
      <c r="G106" s="3"/>
      <c r="H106" s="3"/>
      <c r="I106" s="19">
        <f t="shared" si="4"/>
        <v>0</v>
      </c>
      <c r="J106" s="19" t="b">
        <f t="shared" si="5"/>
        <v>1</v>
      </c>
      <c r="K106" s="19"/>
    </row>
    <row r="107" spans="1:11" ht="15">
      <c r="A107" s="15">
        <f t="shared" si="3"/>
        <v>-0.07291666666638741</v>
      </c>
      <c r="B107" s="9">
        <v>1445</v>
      </c>
      <c r="C107" s="11">
        <v>0.614583333333054</v>
      </c>
      <c r="D107" s="24"/>
      <c r="E107" s="4"/>
      <c r="F107" s="4"/>
      <c r="G107" s="3"/>
      <c r="H107" s="3"/>
      <c r="I107" s="19">
        <f t="shared" si="4"/>
        <v>0</v>
      </c>
      <c r="J107" s="19" t="b">
        <f t="shared" si="5"/>
        <v>1</v>
      </c>
      <c r="K107" s="19"/>
    </row>
    <row r="108" spans="1:11" ht="15">
      <c r="A108" s="15">
        <f t="shared" si="3"/>
        <v>-0.07361111111082441</v>
      </c>
      <c r="B108" s="9">
        <v>1446</v>
      </c>
      <c r="C108" s="10">
        <v>0.615277777777491</v>
      </c>
      <c r="D108" s="24"/>
      <c r="E108" s="4"/>
      <c r="F108" s="4"/>
      <c r="G108" s="3"/>
      <c r="H108" s="3"/>
      <c r="I108" s="19">
        <f t="shared" si="4"/>
        <v>0</v>
      </c>
      <c r="J108" s="19" t="b">
        <f t="shared" si="5"/>
        <v>1</v>
      </c>
      <c r="K108" s="19"/>
    </row>
    <row r="109" spans="1:11" ht="15">
      <c r="A109" s="15">
        <f t="shared" si="3"/>
        <v>-0.07430555555526142</v>
      </c>
      <c r="B109" s="9">
        <v>1447</v>
      </c>
      <c r="C109" s="11">
        <v>0.615972222221928</v>
      </c>
      <c r="D109" s="24"/>
      <c r="E109" s="4"/>
      <c r="F109" s="4"/>
      <c r="G109" s="3"/>
      <c r="H109" s="3"/>
      <c r="I109" s="19">
        <f t="shared" si="4"/>
        <v>0</v>
      </c>
      <c r="J109" s="19" t="b">
        <f t="shared" si="5"/>
        <v>1</v>
      </c>
      <c r="K109" s="19"/>
    </row>
    <row r="110" spans="1:11" ht="15">
      <c r="A110" s="15">
        <f t="shared" si="3"/>
        <v>-0.07499999999969842</v>
      </c>
      <c r="B110" s="9">
        <v>1448</v>
      </c>
      <c r="C110" s="10">
        <v>0.616666666666365</v>
      </c>
      <c r="D110" s="24"/>
      <c r="E110" s="4"/>
      <c r="F110" s="4"/>
      <c r="G110" s="3"/>
      <c r="H110" s="3"/>
      <c r="I110" s="19">
        <f t="shared" si="4"/>
        <v>0</v>
      </c>
      <c r="J110" s="19" t="b">
        <f t="shared" si="5"/>
        <v>1</v>
      </c>
      <c r="K110" s="19"/>
    </row>
    <row r="111" spans="1:11" ht="15">
      <c r="A111" s="15">
        <f t="shared" si="3"/>
        <v>-0.07569444444413442</v>
      </c>
      <c r="B111" s="9">
        <v>1449</v>
      </c>
      <c r="C111" s="11">
        <v>0.617361111110801</v>
      </c>
      <c r="D111" s="24"/>
      <c r="E111" s="4"/>
      <c r="F111" s="4"/>
      <c r="G111" s="3"/>
      <c r="H111" s="3"/>
      <c r="I111" s="19">
        <f t="shared" si="4"/>
        <v>0</v>
      </c>
      <c r="J111" s="19" t="b">
        <f t="shared" si="5"/>
        <v>1</v>
      </c>
      <c r="K111" s="19"/>
    </row>
    <row r="112" spans="1:11" ht="15">
      <c r="A112" s="15">
        <f t="shared" si="3"/>
        <v>-0.07638888888857132</v>
      </c>
      <c r="B112" s="9">
        <v>1450</v>
      </c>
      <c r="C112" s="10">
        <v>0.618055555555238</v>
      </c>
      <c r="D112" s="24"/>
      <c r="E112" s="4"/>
      <c r="F112" s="4"/>
      <c r="G112" s="3"/>
      <c r="H112" s="3"/>
      <c r="I112" s="19">
        <f t="shared" si="4"/>
        <v>0</v>
      </c>
      <c r="J112" s="19" t="b">
        <f t="shared" si="5"/>
        <v>1</v>
      </c>
      <c r="K112" s="19"/>
    </row>
    <row r="113" spans="1:11" ht="15">
      <c r="A113" s="15">
        <f t="shared" si="3"/>
        <v>-0.07708333333300832</v>
      </c>
      <c r="B113" s="9">
        <v>1451</v>
      </c>
      <c r="C113" s="11">
        <v>0.618749999999675</v>
      </c>
      <c r="D113" s="24"/>
      <c r="E113" s="4"/>
      <c r="F113" s="4"/>
      <c r="G113" s="3"/>
      <c r="H113" s="3"/>
      <c r="I113" s="19">
        <f t="shared" si="4"/>
        <v>0</v>
      </c>
      <c r="J113" s="19" t="b">
        <f t="shared" si="5"/>
        <v>1</v>
      </c>
      <c r="K113" s="19"/>
    </row>
    <row r="114" spans="1:11" ht="15">
      <c r="A114" s="15">
        <f t="shared" si="3"/>
        <v>-0.07777777777744532</v>
      </c>
      <c r="B114" s="9">
        <v>1452</v>
      </c>
      <c r="C114" s="10">
        <v>0.619444444444112</v>
      </c>
      <c r="D114" s="24"/>
      <c r="E114" s="4"/>
      <c r="F114" s="4"/>
      <c r="G114" s="3"/>
      <c r="H114" s="3"/>
      <c r="I114" s="19">
        <f t="shared" si="4"/>
        <v>0</v>
      </c>
      <c r="J114" s="19" t="b">
        <f t="shared" si="5"/>
        <v>1</v>
      </c>
      <c r="K114" s="19"/>
    </row>
    <row r="115" spans="1:11" ht="15">
      <c r="A115" s="15">
        <f t="shared" si="3"/>
        <v>-0.07847222222188233</v>
      </c>
      <c r="B115" s="9">
        <v>1453</v>
      </c>
      <c r="C115" s="11">
        <v>0.620138888888549</v>
      </c>
      <c r="D115" s="24"/>
      <c r="E115" s="4"/>
      <c r="F115" s="4"/>
      <c r="G115" s="3"/>
      <c r="H115" s="3"/>
      <c r="I115" s="19">
        <f t="shared" si="4"/>
        <v>0</v>
      </c>
      <c r="J115" s="19" t="b">
        <f t="shared" si="5"/>
        <v>1</v>
      </c>
      <c r="K115" s="19"/>
    </row>
    <row r="116" spans="1:11" ht="15">
      <c r="A116" s="15">
        <f t="shared" si="3"/>
        <v>-0.07916666666667938</v>
      </c>
      <c r="B116" s="9">
        <v>1454</v>
      </c>
      <c r="C116" s="10">
        <v>0.620833333333346</v>
      </c>
      <c r="D116" s="24"/>
      <c r="E116" s="4"/>
      <c r="F116" s="4"/>
      <c r="G116" s="3"/>
      <c r="H116" s="3"/>
      <c r="I116" s="19">
        <f t="shared" si="4"/>
        <v>0</v>
      </c>
      <c r="J116" s="19" t="b">
        <f t="shared" si="5"/>
        <v>1</v>
      </c>
      <c r="K116" s="19"/>
    </row>
    <row r="117" spans="1:11" ht="15">
      <c r="A117" s="15">
        <f t="shared" si="3"/>
        <v>-0.07986111111112337</v>
      </c>
      <c r="B117" s="9">
        <v>1455</v>
      </c>
      <c r="C117" s="11">
        <v>0.62152777777779</v>
      </c>
      <c r="D117" s="24"/>
      <c r="E117" s="4"/>
      <c r="F117" s="4"/>
      <c r="G117" s="3"/>
      <c r="H117" s="3"/>
      <c r="I117" s="19">
        <f t="shared" si="4"/>
        <v>0</v>
      </c>
      <c r="J117" s="19" t="b">
        <f t="shared" si="5"/>
        <v>1</v>
      </c>
      <c r="K117" s="19"/>
    </row>
    <row r="118" spans="1:11" ht="15">
      <c r="A118" s="15">
        <f t="shared" si="3"/>
        <v>-0.08055555555556837</v>
      </c>
      <c r="B118" s="9">
        <v>1456</v>
      </c>
      <c r="C118" s="10">
        <v>0.622222222222235</v>
      </c>
      <c r="D118" s="24"/>
      <c r="E118" s="4"/>
      <c r="F118" s="4"/>
      <c r="G118" s="3"/>
      <c r="H118" s="3"/>
      <c r="I118" s="19"/>
      <c r="J118" s="19"/>
      <c r="K118" s="19"/>
    </row>
    <row r="119" spans="1:11" ht="15">
      <c r="A119" s="15">
        <f t="shared" si="3"/>
        <v>-0.08125000000001237</v>
      </c>
      <c r="B119" s="9">
        <v>1457</v>
      </c>
      <c r="C119" s="11">
        <v>0.622916666666679</v>
      </c>
      <c r="D119" s="24"/>
      <c r="E119" s="4"/>
      <c r="F119" s="4"/>
      <c r="G119" s="3"/>
      <c r="H119" s="3"/>
      <c r="I119" s="19">
        <f t="shared" si="4"/>
        <v>0</v>
      </c>
      <c r="J119" s="19" t="b">
        <f t="shared" si="5"/>
        <v>1</v>
      </c>
      <c r="K119" s="19"/>
    </row>
    <row r="120" spans="1:11" ht="15">
      <c r="A120" s="15">
        <f t="shared" si="3"/>
        <v>0.016307870370357455</v>
      </c>
      <c r="B120" s="9">
        <v>1458</v>
      </c>
      <c r="C120" s="10">
        <v>0.623611111111124</v>
      </c>
      <c r="D120" s="24">
        <v>0.09825231481481482</v>
      </c>
      <c r="E120" s="4" t="s">
        <v>165</v>
      </c>
      <c r="F120" s="4" t="s">
        <v>74</v>
      </c>
      <c r="G120" s="3" t="s">
        <v>21</v>
      </c>
      <c r="H120" s="3" t="s">
        <v>17</v>
      </c>
      <c r="I120" s="19">
        <f t="shared" si="4"/>
        <v>1</v>
      </c>
      <c r="J120" s="19" t="b">
        <f t="shared" si="5"/>
        <v>1</v>
      </c>
      <c r="K120" s="19">
        <v>79</v>
      </c>
    </row>
    <row r="121" spans="1:11" ht="15">
      <c r="A121" s="15">
        <f t="shared" si="3"/>
        <v>0.018229166666654195</v>
      </c>
      <c r="B121" s="9">
        <v>1459</v>
      </c>
      <c r="C121" s="11">
        <v>0.624305555555568</v>
      </c>
      <c r="D121" s="24">
        <v>0.10086805555555556</v>
      </c>
      <c r="E121" s="4" t="s">
        <v>160</v>
      </c>
      <c r="F121" s="4" t="s">
        <v>161</v>
      </c>
      <c r="G121" s="3" t="s">
        <v>54</v>
      </c>
      <c r="H121" s="3"/>
      <c r="I121" s="19">
        <f t="shared" si="4"/>
        <v>1</v>
      </c>
      <c r="J121" s="19" t="b">
        <f t="shared" si="5"/>
        <v>1</v>
      </c>
      <c r="K121" s="19">
        <v>76</v>
      </c>
    </row>
    <row r="122" spans="1:11" ht="15">
      <c r="A122" s="15">
        <f t="shared" si="3"/>
        <v>-0.08333333333334636</v>
      </c>
      <c r="B122" s="9">
        <v>1500</v>
      </c>
      <c r="C122" s="10">
        <v>0.625000000000013</v>
      </c>
      <c r="D122" s="24"/>
      <c r="E122" s="4"/>
      <c r="F122" s="4"/>
      <c r="G122" s="3"/>
      <c r="H122" s="3"/>
      <c r="I122" s="19">
        <f t="shared" si="4"/>
        <v>0</v>
      </c>
      <c r="J122" s="19" t="b">
        <f t="shared" si="5"/>
        <v>1</v>
      </c>
      <c r="K122" s="19"/>
    </row>
    <row r="123" spans="1:11" ht="15">
      <c r="A123" s="15">
        <f t="shared" si="3"/>
        <v>-0.08402777777779136</v>
      </c>
      <c r="B123" s="9">
        <v>1501</v>
      </c>
      <c r="C123" s="11">
        <v>0.625694444444458</v>
      </c>
      <c r="D123" s="24"/>
      <c r="E123" s="4"/>
      <c r="F123" s="4"/>
      <c r="G123" s="3"/>
      <c r="H123" s="3"/>
      <c r="I123" s="19">
        <f t="shared" si="4"/>
        <v>0</v>
      </c>
      <c r="J123" s="19" t="b">
        <f t="shared" si="5"/>
        <v>1</v>
      </c>
      <c r="K123" s="19"/>
    </row>
    <row r="124" spans="1:11" ht="15">
      <c r="A124" s="15">
        <f t="shared" si="3"/>
        <v>-0.08472222222223535</v>
      </c>
      <c r="B124" s="9">
        <v>1502</v>
      </c>
      <c r="C124" s="10">
        <v>0.626388888888902</v>
      </c>
      <c r="D124" s="24"/>
      <c r="E124" s="4"/>
      <c r="F124" s="4"/>
      <c r="G124" s="3"/>
      <c r="H124" s="3"/>
      <c r="I124" s="19">
        <f t="shared" si="4"/>
        <v>0</v>
      </c>
      <c r="J124" s="19" t="b">
        <f t="shared" si="5"/>
        <v>1</v>
      </c>
      <c r="K124" s="19"/>
    </row>
    <row r="125" spans="1:11" ht="15">
      <c r="A125" s="15">
        <f t="shared" si="3"/>
        <v>-0.08541666666668035</v>
      </c>
      <c r="B125" s="9">
        <v>1503</v>
      </c>
      <c r="C125" s="11">
        <v>0.627083333333347</v>
      </c>
      <c r="D125" s="24"/>
      <c r="E125" s="4"/>
      <c r="F125" s="4"/>
      <c r="G125" s="3"/>
      <c r="H125" s="3"/>
      <c r="I125" s="19">
        <f t="shared" si="4"/>
        <v>0</v>
      </c>
      <c r="J125" s="19" t="b">
        <f t="shared" si="5"/>
        <v>1</v>
      </c>
      <c r="K125" s="19"/>
    </row>
    <row r="126" spans="1:11" ht="15">
      <c r="A126" s="15">
        <f t="shared" si="3"/>
        <v>-0.08611111111112435</v>
      </c>
      <c r="B126" s="9">
        <v>1504</v>
      </c>
      <c r="C126" s="10">
        <v>0.627777777777791</v>
      </c>
      <c r="D126" s="24"/>
      <c r="E126" s="4"/>
      <c r="F126" s="4"/>
      <c r="G126" s="3"/>
      <c r="H126" s="3"/>
      <c r="I126" s="19">
        <f t="shared" si="4"/>
        <v>0</v>
      </c>
      <c r="J126" s="19" t="b">
        <f t="shared" si="5"/>
        <v>1</v>
      </c>
      <c r="K126" s="19"/>
    </row>
    <row r="127" spans="1:11" ht="15">
      <c r="A127" s="15">
        <f t="shared" si="3"/>
        <v>-0.08680555555556935</v>
      </c>
      <c r="B127" s="9">
        <v>1505</v>
      </c>
      <c r="C127" s="11">
        <v>0.628472222222236</v>
      </c>
      <c r="D127" s="24"/>
      <c r="E127" s="4"/>
      <c r="F127" s="4"/>
      <c r="G127" s="3"/>
      <c r="H127" s="3"/>
      <c r="I127" s="19">
        <f t="shared" si="4"/>
        <v>0</v>
      </c>
      <c r="J127" s="19" t="b">
        <f t="shared" si="5"/>
        <v>1</v>
      </c>
      <c r="K127" s="19"/>
    </row>
    <row r="128" spans="1:11" ht="15">
      <c r="A128" s="15">
        <f t="shared" si="3"/>
        <v>-0.08750000000001334</v>
      </c>
      <c r="B128" s="9">
        <v>1506</v>
      </c>
      <c r="C128" s="10">
        <v>0.62916666666668</v>
      </c>
      <c r="D128" s="24"/>
      <c r="E128" s="4"/>
      <c r="F128" s="4"/>
      <c r="G128" s="3"/>
      <c r="H128" s="3"/>
      <c r="I128" s="19">
        <f t="shared" si="4"/>
        <v>0</v>
      </c>
      <c r="J128" s="19" t="b">
        <f t="shared" si="5"/>
        <v>1</v>
      </c>
      <c r="K128" s="19"/>
    </row>
    <row r="129" spans="1:11" ht="15">
      <c r="A129" s="15">
        <f t="shared" si="3"/>
        <v>-0.08819444444445834</v>
      </c>
      <c r="B129" s="9">
        <v>1507</v>
      </c>
      <c r="C129" s="11">
        <v>0.629861111111125</v>
      </c>
      <c r="D129" s="24"/>
      <c r="E129" s="4"/>
      <c r="F129" s="4"/>
      <c r="G129" s="3"/>
      <c r="H129" s="3"/>
      <c r="I129" s="19">
        <f t="shared" si="4"/>
        <v>0</v>
      </c>
      <c r="J129" s="19" t="b">
        <f t="shared" si="5"/>
        <v>1</v>
      </c>
      <c r="K129" s="19"/>
    </row>
    <row r="130" spans="1:11" ht="15">
      <c r="A130" s="15">
        <f t="shared" si="3"/>
        <v>-0.08888888888890234</v>
      </c>
      <c r="B130" s="9">
        <v>1508</v>
      </c>
      <c r="C130" s="10">
        <v>0.630555555555569</v>
      </c>
      <c r="D130" s="24"/>
      <c r="E130" s="4"/>
      <c r="F130" s="4"/>
      <c r="G130" s="3"/>
      <c r="H130" s="3"/>
      <c r="I130" s="19">
        <f t="shared" si="4"/>
        <v>0</v>
      </c>
      <c r="J130" s="19" t="b">
        <f t="shared" si="5"/>
        <v>1</v>
      </c>
      <c r="K130" s="19"/>
    </row>
    <row r="131" spans="1:11" ht="15">
      <c r="A131" s="15">
        <f aca="true" t="shared" si="6" ref="A131:A194">$C$2-C131+D131</f>
        <v>-0.08958333333334734</v>
      </c>
      <c r="B131" s="9">
        <v>1509</v>
      </c>
      <c r="C131" s="11">
        <v>0.631250000000014</v>
      </c>
      <c r="D131" s="24"/>
      <c r="E131" s="4"/>
      <c r="F131" s="4"/>
      <c r="G131" s="3"/>
      <c r="H131" s="3"/>
      <c r="I131" s="19">
        <f aca="true" t="shared" si="7" ref="I131:I194">IF(E131="",0,1)</f>
        <v>0</v>
      </c>
      <c r="J131" s="19" t="b">
        <f aca="true" t="shared" si="8" ref="J131:J194">OR(AND($E131&lt;&gt;"",$D131&lt;&gt;""),AND($E131="",$D131=""))</f>
        <v>1</v>
      </c>
      <c r="K131" s="19"/>
    </row>
    <row r="132" spans="1:11" ht="15">
      <c r="A132" s="15">
        <f t="shared" si="6"/>
        <v>-0.09027777777779233</v>
      </c>
      <c r="B132" s="9">
        <v>1510</v>
      </c>
      <c r="C132" s="10">
        <v>0.631944444444459</v>
      </c>
      <c r="D132" s="24"/>
      <c r="E132" s="4"/>
      <c r="F132" s="4"/>
      <c r="G132" s="3"/>
      <c r="H132" s="3"/>
      <c r="I132" s="19">
        <f t="shared" si="7"/>
        <v>0</v>
      </c>
      <c r="J132" s="19" t="b">
        <f t="shared" si="8"/>
        <v>1</v>
      </c>
      <c r="K132" s="19"/>
    </row>
    <row r="133" spans="1:11" ht="15">
      <c r="A133" s="15">
        <f t="shared" si="6"/>
        <v>-0.09097222222223633</v>
      </c>
      <c r="B133" s="9">
        <v>1511</v>
      </c>
      <c r="C133" s="11">
        <v>0.632638888888903</v>
      </c>
      <c r="D133" s="24"/>
      <c r="E133" s="4"/>
      <c r="F133" s="4"/>
      <c r="G133" s="3"/>
      <c r="H133" s="3"/>
      <c r="I133" s="19">
        <f t="shared" si="7"/>
        <v>0</v>
      </c>
      <c r="J133" s="19" t="b">
        <f t="shared" si="8"/>
        <v>1</v>
      </c>
      <c r="K133" s="19"/>
    </row>
    <row r="134" spans="1:11" ht="15">
      <c r="A134" s="15">
        <f t="shared" si="6"/>
        <v>-0.09166666666668133</v>
      </c>
      <c r="B134" s="9">
        <v>1512</v>
      </c>
      <c r="C134" s="10">
        <v>0.633333333333348</v>
      </c>
      <c r="D134" s="24"/>
      <c r="E134" s="4"/>
      <c r="F134" s="4"/>
      <c r="G134" s="3"/>
      <c r="H134" s="3"/>
      <c r="I134" s="19">
        <f t="shared" si="7"/>
        <v>0</v>
      </c>
      <c r="J134" s="19" t="b">
        <f t="shared" si="8"/>
        <v>1</v>
      </c>
      <c r="K134" s="19"/>
    </row>
    <row r="135" spans="1:11" ht="15">
      <c r="A135" s="15">
        <f t="shared" si="6"/>
        <v>-0.09236111111112533</v>
      </c>
      <c r="B135" s="9">
        <v>1513</v>
      </c>
      <c r="C135" s="11">
        <v>0.634027777777792</v>
      </c>
      <c r="D135" s="24"/>
      <c r="E135" s="4"/>
      <c r="F135" s="4"/>
      <c r="G135" s="3"/>
      <c r="H135" s="3"/>
      <c r="I135" s="19">
        <f t="shared" si="7"/>
        <v>0</v>
      </c>
      <c r="J135" s="19" t="b">
        <f t="shared" si="8"/>
        <v>1</v>
      </c>
      <c r="K135" s="19"/>
    </row>
    <row r="136" spans="1:11" ht="15">
      <c r="A136" s="15">
        <f t="shared" si="6"/>
        <v>-0.09305555555557032</v>
      </c>
      <c r="B136" s="9">
        <v>1514</v>
      </c>
      <c r="C136" s="10">
        <v>0.634722222222237</v>
      </c>
      <c r="D136" s="24"/>
      <c r="E136" s="4"/>
      <c r="F136" s="4"/>
      <c r="G136" s="3"/>
      <c r="H136" s="3"/>
      <c r="I136" s="19">
        <f t="shared" si="7"/>
        <v>0</v>
      </c>
      <c r="J136" s="19" t="b">
        <f t="shared" si="8"/>
        <v>1</v>
      </c>
      <c r="K136" s="19"/>
    </row>
    <row r="137" spans="1:11" ht="15">
      <c r="A137" s="15">
        <f t="shared" si="6"/>
        <v>-0.09375000000001432</v>
      </c>
      <c r="B137" s="9">
        <v>1515</v>
      </c>
      <c r="C137" s="11">
        <v>0.635416666666681</v>
      </c>
      <c r="D137" s="24"/>
      <c r="E137" s="4"/>
      <c r="F137" s="4"/>
      <c r="G137" s="3"/>
      <c r="H137" s="3"/>
      <c r="I137" s="19">
        <f t="shared" si="7"/>
        <v>0</v>
      </c>
      <c r="J137" s="19" t="b">
        <f t="shared" si="8"/>
        <v>1</v>
      </c>
      <c r="K137" s="19"/>
    </row>
    <row r="138" spans="1:11" ht="15">
      <c r="A138" s="15">
        <f t="shared" si="6"/>
        <v>-0.09444444444445932</v>
      </c>
      <c r="B138" s="9">
        <v>1516</v>
      </c>
      <c r="C138" s="10">
        <v>0.636111111111126</v>
      </c>
      <c r="D138" s="24"/>
      <c r="E138" s="4"/>
      <c r="F138" s="4"/>
      <c r="G138" s="3"/>
      <c r="H138" s="3"/>
      <c r="I138" s="19">
        <f t="shared" si="7"/>
        <v>0</v>
      </c>
      <c r="J138" s="19" t="b">
        <f t="shared" si="8"/>
        <v>1</v>
      </c>
      <c r="K138" s="19"/>
    </row>
    <row r="139" spans="1:11" ht="15">
      <c r="A139" s="15">
        <f t="shared" si="6"/>
        <v>-0.09513888888890332</v>
      </c>
      <c r="B139" s="9">
        <v>1517</v>
      </c>
      <c r="C139" s="11">
        <v>0.63680555555557</v>
      </c>
      <c r="D139" s="24"/>
      <c r="E139" s="4"/>
      <c r="F139" s="4"/>
      <c r="G139" s="3"/>
      <c r="H139" s="3"/>
      <c r="I139" s="19">
        <f t="shared" si="7"/>
        <v>0</v>
      </c>
      <c r="J139" s="19" t="b">
        <f t="shared" si="8"/>
        <v>1</v>
      </c>
      <c r="K139" s="19"/>
    </row>
    <row r="140" spans="1:11" ht="15">
      <c r="A140" s="15">
        <f t="shared" si="6"/>
        <v>-0.09583333333334842</v>
      </c>
      <c r="B140" s="9">
        <v>1518</v>
      </c>
      <c r="C140" s="10">
        <v>0.637500000000015</v>
      </c>
      <c r="D140" s="24"/>
      <c r="E140" s="4"/>
      <c r="F140" s="4"/>
      <c r="G140" s="3"/>
      <c r="H140" s="3"/>
      <c r="I140" s="19">
        <f t="shared" si="7"/>
        <v>0</v>
      </c>
      <c r="J140" s="19" t="b">
        <f t="shared" si="8"/>
        <v>1</v>
      </c>
      <c r="K140" s="19"/>
    </row>
    <row r="141" spans="1:11" ht="15">
      <c r="A141" s="15">
        <f t="shared" si="6"/>
        <v>-0.09652777777779242</v>
      </c>
      <c r="B141" s="9">
        <v>1519</v>
      </c>
      <c r="C141" s="11">
        <v>0.638194444444459</v>
      </c>
      <c r="D141" s="24"/>
      <c r="E141" s="4"/>
      <c r="F141" s="4"/>
      <c r="G141" s="3"/>
      <c r="H141" s="3"/>
      <c r="I141" s="19">
        <f t="shared" si="7"/>
        <v>0</v>
      </c>
      <c r="J141" s="19" t="b">
        <f t="shared" si="8"/>
        <v>1</v>
      </c>
      <c r="K141" s="19"/>
    </row>
    <row r="142" spans="1:11" ht="15">
      <c r="A142" s="15">
        <f t="shared" si="6"/>
        <v>-0.09722222222223742</v>
      </c>
      <c r="B142" s="9">
        <v>1520</v>
      </c>
      <c r="C142" s="10">
        <v>0.638888888888904</v>
      </c>
      <c r="D142" s="24"/>
      <c r="E142" s="4"/>
      <c r="F142" s="4"/>
      <c r="G142" s="3"/>
      <c r="H142" s="3"/>
      <c r="I142" s="19">
        <f t="shared" si="7"/>
        <v>0</v>
      </c>
      <c r="J142" s="19" t="b">
        <f t="shared" si="8"/>
        <v>1</v>
      </c>
      <c r="K142" s="19"/>
    </row>
    <row r="143" spans="1:11" ht="15">
      <c r="A143" s="15">
        <f t="shared" si="6"/>
        <v>-0.09791666666668242</v>
      </c>
      <c r="B143" s="9">
        <v>1521</v>
      </c>
      <c r="C143" s="11">
        <v>0.639583333333349</v>
      </c>
      <c r="D143" s="24"/>
      <c r="E143" s="4"/>
      <c r="F143" s="4"/>
      <c r="G143" s="3"/>
      <c r="H143" s="3"/>
      <c r="I143" s="19">
        <f t="shared" si="7"/>
        <v>0</v>
      </c>
      <c r="J143" s="19" t="b">
        <f t="shared" si="8"/>
        <v>1</v>
      </c>
      <c r="K143" s="19"/>
    </row>
    <row r="144" spans="1:11" ht="15">
      <c r="A144" s="15">
        <f t="shared" si="6"/>
        <v>-0.09861111111112641</v>
      </c>
      <c r="B144" s="9">
        <v>1522</v>
      </c>
      <c r="C144" s="10">
        <v>0.640277777777793</v>
      </c>
      <c r="D144" s="24"/>
      <c r="E144" s="4"/>
      <c r="F144" s="4"/>
      <c r="G144" s="3"/>
      <c r="H144" s="3"/>
      <c r="I144" s="19">
        <f t="shared" si="7"/>
        <v>0</v>
      </c>
      <c r="J144" s="19" t="b">
        <f t="shared" si="8"/>
        <v>1</v>
      </c>
      <c r="K144" s="19"/>
    </row>
    <row r="145" spans="1:11" ht="15">
      <c r="A145" s="15">
        <f t="shared" si="6"/>
        <v>-0.09930555555557141</v>
      </c>
      <c r="B145" s="9">
        <v>1523</v>
      </c>
      <c r="C145" s="11">
        <v>0.640972222222238</v>
      </c>
      <c r="D145" s="24"/>
      <c r="E145" s="4"/>
      <c r="F145" s="4"/>
      <c r="G145" s="3"/>
      <c r="H145" s="3"/>
      <c r="I145" s="19">
        <f t="shared" si="7"/>
        <v>0</v>
      </c>
      <c r="J145" s="19" t="b">
        <f t="shared" si="8"/>
        <v>1</v>
      </c>
      <c r="K145" s="19"/>
    </row>
    <row r="146" spans="1:11" ht="15">
      <c r="A146" s="15">
        <f t="shared" si="6"/>
        <v>-0.10000000000001641</v>
      </c>
      <c r="B146" s="9">
        <v>1524</v>
      </c>
      <c r="C146" s="10">
        <v>0.641666666666683</v>
      </c>
      <c r="D146" s="24"/>
      <c r="E146" s="4"/>
      <c r="F146" s="4"/>
      <c r="G146" s="3"/>
      <c r="H146" s="3"/>
      <c r="I146" s="19">
        <f t="shared" si="7"/>
        <v>0</v>
      </c>
      <c r="J146" s="19" t="b">
        <f t="shared" si="8"/>
        <v>1</v>
      </c>
      <c r="K146" s="19"/>
    </row>
    <row r="147" spans="1:11" ht="15">
      <c r="A147" s="15">
        <f t="shared" si="6"/>
        <v>-0.10069444444446041</v>
      </c>
      <c r="B147" s="9">
        <v>1525</v>
      </c>
      <c r="C147" s="11">
        <v>0.642361111111127</v>
      </c>
      <c r="D147" s="24"/>
      <c r="E147" s="4"/>
      <c r="F147" s="4"/>
      <c r="G147" s="3"/>
      <c r="H147" s="3"/>
      <c r="I147" s="19">
        <f t="shared" si="7"/>
        <v>0</v>
      </c>
      <c r="J147" s="19" t="b">
        <f t="shared" si="8"/>
        <v>1</v>
      </c>
      <c r="K147" s="19"/>
    </row>
    <row r="148" spans="1:11" ht="15">
      <c r="A148" s="15">
        <f t="shared" si="6"/>
        <v>-0.1013888888889054</v>
      </c>
      <c r="B148" s="9">
        <v>1526</v>
      </c>
      <c r="C148" s="10">
        <v>0.643055555555572</v>
      </c>
      <c r="D148" s="24"/>
      <c r="E148" s="4"/>
      <c r="F148" s="4"/>
      <c r="G148" s="3"/>
      <c r="H148" s="3"/>
      <c r="I148" s="19">
        <f t="shared" si="7"/>
        <v>0</v>
      </c>
      <c r="J148" s="19" t="b">
        <f t="shared" si="8"/>
        <v>1</v>
      </c>
      <c r="K148" s="19"/>
    </row>
    <row r="149" spans="1:11" ht="15">
      <c r="A149" s="15">
        <f t="shared" si="6"/>
        <v>-0.1020833333333494</v>
      </c>
      <c r="B149" s="9">
        <v>1527</v>
      </c>
      <c r="C149" s="11">
        <v>0.643750000000016</v>
      </c>
      <c r="D149" s="24"/>
      <c r="E149" s="4"/>
      <c r="F149" s="4"/>
      <c r="G149" s="3"/>
      <c r="H149" s="3"/>
      <c r="I149" s="19">
        <f t="shared" si="7"/>
        <v>0</v>
      </c>
      <c r="J149" s="19" t="b">
        <f t="shared" si="8"/>
        <v>1</v>
      </c>
      <c r="K149" s="19"/>
    </row>
    <row r="150" spans="1:11" ht="15">
      <c r="A150" s="15">
        <f t="shared" si="6"/>
        <v>-0.1027777777777944</v>
      </c>
      <c r="B150" s="9">
        <v>1528</v>
      </c>
      <c r="C150" s="10">
        <v>0.644444444444461</v>
      </c>
      <c r="D150" s="24"/>
      <c r="E150" s="4"/>
      <c r="F150" s="4"/>
      <c r="G150" s="3"/>
      <c r="H150" s="3"/>
      <c r="I150" s="19">
        <f t="shared" si="7"/>
        <v>0</v>
      </c>
      <c r="J150" s="19" t="b">
        <f t="shared" si="8"/>
        <v>1</v>
      </c>
      <c r="K150" s="19"/>
    </row>
    <row r="151" spans="1:11" ht="15">
      <c r="A151" s="15">
        <f t="shared" si="6"/>
        <v>-0.1034722222222384</v>
      </c>
      <c r="B151" s="9">
        <v>1529</v>
      </c>
      <c r="C151" s="11">
        <v>0.645138888888905</v>
      </c>
      <c r="D151" s="24"/>
      <c r="E151" s="4"/>
      <c r="F151" s="4"/>
      <c r="G151" s="3"/>
      <c r="H151" s="3"/>
      <c r="I151" s="19">
        <f t="shared" si="7"/>
        <v>0</v>
      </c>
      <c r="J151" s="19" t="b">
        <f t="shared" si="8"/>
        <v>1</v>
      </c>
      <c r="K151" s="19"/>
    </row>
    <row r="152" spans="1:11" ht="15">
      <c r="A152" s="15">
        <f t="shared" si="6"/>
        <v>-0.1041666666666834</v>
      </c>
      <c r="B152" s="9">
        <v>1530</v>
      </c>
      <c r="C152" s="10">
        <v>0.64583333333335</v>
      </c>
      <c r="D152" s="24"/>
      <c r="E152" s="4"/>
      <c r="F152" s="4"/>
      <c r="G152" s="3"/>
      <c r="H152" s="3"/>
      <c r="I152" s="19">
        <f t="shared" si="7"/>
        <v>0</v>
      </c>
      <c r="J152" s="19" t="b">
        <f t="shared" si="8"/>
        <v>1</v>
      </c>
      <c r="K152" s="19"/>
    </row>
    <row r="153" spans="1:11" ht="15">
      <c r="A153" s="15">
        <f t="shared" si="6"/>
        <v>-0.10486111111112839</v>
      </c>
      <c r="B153" s="9">
        <v>1531</v>
      </c>
      <c r="C153" s="11">
        <v>0.646527777777795</v>
      </c>
      <c r="D153" s="24"/>
      <c r="E153" s="4"/>
      <c r="F153" s="4"/>
      <c r="G153" s="3"/>
      <c r="H153" s="3"/>
      <c r="I153" s="19">
        <f t="shared" si="7"/>
        <v>0</v>
      </c>
      <c r="J153" s="19" t="b">
        <f t="shared" si="8"/>
        <v>1</v>
      </c>
      <c r="K153" s="19"/>
    </row>
    <row r="154" spans="1:11" ht="15">
      <c r="A154" s="15">
        <f t="shared" si="6"/>
        <v>-0.10555555555557239</v>
      </c>
      <c r="B154" s="9">
        <v>1532</v>
      </c>
      <c r="C154" s="10">
        <v>0.647222222222239</v>
      </c>
      <c r="D154" s="24"/>
      <c r="E154" s="4"/>
      <c r="F154" s="4"/>
      <c r="G154" s="3"/>
      <c r="H154" s="3"/>
      <c r="I154" s="19">
        <f t="shared" si="7"/>
        <v>0</v>
      </c>
      <c r="J154" s="19" t="b">
        <f t="shared" si="8"/>
        <v>1</v>
      </c>
      <c r="K154" s="19"/>
    </row>
    <row r="155" spans="1:11" ht="15">
      <c r="A155" s="15">
        <f t="shared" si="6"/>
        <v>-0.10625000000001739</v>
      </c>
      <c r="B155" s="9">
        <v>1533</v>
      </c>
      <c r="C155" s="11">
        <v>0.647916666666684</v>
      </c>
      <c r="D155" s="24"/>
      <c r="E155" s="4"/>
      <c r="F155" s="4"/>
      <c r="G155" s="3"/>
      <c r="H155" s="3"/>
      <c r="I155" s="19">
        <f t="shared" si="7"/>
        <v>0</v>
      </c>
      <c r="J155" s="19" t="b">
        <f t="shared" si="8"/>
        <v>1</v>
      </c>
      <c r="K155" s="19"/>
    </row>
    <row r="156" spans="1:11" ht="15">
      <c r="A156" s="15">
        <f t="shared" si="6"/>
        <v>-0.10694444444446138</v>
      </c>
      <c r="B156" s="9">
        <v>1534</v>
      </c>
      <c r="C156" s="10">
        <v>0.648611111111128</v>
      </c>
      <c r="D156" s="24"/>
      <c r="E156" s="4"/>
      <c r="F156" s="4"/>
      <c r="G156" s="3"/>
      <c r="H156" s="3"/>
      <c r="I156" s="19">
        <f t="shared" si="7"/>
        <v>0</v>
      </c>
      <c r="J156" s="19" t="b">
        <f t="shared" si="8"/>
        <v>1</v>
      </c>
      <c r="K156" s="19"/>
    </row>
    <row r="157" spans="1:11" ht="15">
      <c r="A157" s="15">
        <f t="shared" si="6"/>
        <v>-0.10763888888890638</v>
      </c>
      <c r="B157" s="9">
        <v>1535</v>
      </c>
      <c r="C157" s="11">
        <v>0.649305555555573</v>
      </c>
      <c r="D157" s="24"/>
      <c r="E157" s="4"/>
      <c r="F157" s="4"/>
      <c r="G157" s="3"/>
      <c r="H157" s="3"/>
      <c r="I157" s="19">
        <f t="shared" si="7"/>
        <v>0</v>
      </c>
      <c r="J157" s="19" t="b">
        <f t="shared" si="8"/>
        <v>1</v>
      </c>
      <c r="K157" s="19"/>
    </row>
    <row r="158" spans="1:11" ht="15">
      <c r="A158" s="15">
        <f t="shared" si="6"/>
        <v>-0.10833333333335038</v>
      </c>
      <c r="B158" s="9">
        <v>1536</v>
      </c>
      <c r="C158" s="10">
        <v>0.650000000000017</v>
      </c>
      <c r="D158" s="24"/>
      <c r="E158" s="4"/>
      <c r="F158" s="4"/>
      <c r="G158" s="3"/>
      <c r="H158" s="3"/>
      <c r="I158" s="19">
        <f t="shared" si="7"/>
        <v>0</v>
      </c>
      <c r="J158" s="19" t="b">
        <f t="shared" si="8"/>
        <v>1</v>
      </c>
      <c r="K158" s="19"/>
    </row>
    <row r="159" spans="1:11" ht="15">
      <c r="A159" s="15">
        <f t="shared" si="6"/>
        <v>-0.10902777777779538</v>
      </c>
      <c r="B159" s="9">
        <v>1537</v>
      </c>
      <c r="C159" s="11">
        <v>0.650694444444462</v>
      </c>
      <c r="D159" s="24"/>
      <c r="E159" s="4"/>
      <c r="F159" s="4"/>
      <c r="G159" s="3"/>
      <c r="H159" s="3"/>
      <c r="I159" s="19">
        <f t="shared" si="7"/>
        <v>0</v>
      </c>
      <c r="J159" s="19" t="b">
        <f t="shared" si="8"/>
        <v>1</v>
      </c>
      <c r="K159" s="19"/>
    </row>
    <row r="160" spans="1:11" ht="15">
      <c r="A160" s="15">
        <f t="shared" si="6"/>
        <v>-0.10972222222223937</v>
      </c>
      <c r="B160" s="9">
        <v>1538</v>
      </c>
      <c r="C160" s="10">
        <v>0.651388888888906</v>
      </c>
      <c r="D160" s="24"/>
      <c r="E160" s="4"/>
      <c r="F160" s="4"/>
      <c r="G160" s="3"/>
      <c r="H160" s="3"/>
      <c r="I160" s="19">
        <f t="shared" si="7"/>
        <v>0</v>
      </c>
      <c r="J160" s="19" t="b">
        <f t="shared" si="8"/>
        <v>1</v>
      </c>
      <c r="K160" s="19"/>
    </row>
    <row r="161" spans="1:11" ht="15">
      <c r="A161" s="15">
        <f t="shared" si="6"/>
        <v>-0.11041666666668437</v>
      </c>
      <c r="B161" s="9">
        <v>1539</v>
      </c>
      <c r="C161" s="11">
        <v>0.652083333333351</v>
      </c>
      <c r="D161" s="24"/>
      <c r="E161" s="4"/>
      <c r="F161" s="4"/>
      <c r="G161" s="3"/>
      <c r="H161" s="3"/>
      <c r="I161" s="19">
        <f t="shared" si="7"/>
        <v>0</v>
      </c>
      <c r="J161" s="19" t="b">
        <f t="shared" si="8"/>
        <v>1</v>
      </c>
      <c r="K161" s="19"/>
    </row>
    <row r="162" spans="1:11" ht="15">
      <c r="A162" s="15">
        <f t="shared" si="6"/>
        <v>-0.11111111111112837</v>
      </c>
      <c r="B162" s="9">
        <v>1540</v>
      </c>
      <c r="C162" s="10">
        <v>0.652777777777795</v>
      </c>
      <c r="D162" s="24"/>
      <c r="E162" s="4"/>
      <c r="F162" s="4"/>
      <c r="G162" s="3"/>
      <c r="H162" s="3"/>
      <c r="I162" s="19">
        <f t="shared" si="7"/>
        <v>0</v>
      </c>
      <c r="J162" s="19" t="b">
        <f t="shared" si="8"/>
        <v>1</v>
      </c>
      <c r="K162" s="19"/>
    </row>
    <row r="163" spans="1:11" ht="15">
      <c r="A163" s="15">
        <f t="shared" si="6"/>
        <v>-0.11180555555557337</v>
      </c>
      <c r="B163" s="9">
        <v>1541</v>
      </c>
      <c r="C163" s="11">
        <v>0.65347222222224</v>
      </c>
      <c r="D163" s="24"/>
      <c r="E163" s="4"/>
      <c r="F163" s="4"/>
      <c r="G163" s="3"/>
      <c r="H163" s="3"/>
      <c r="I163" s="19">
        <f t="shared" si="7"/>
        <v>0</v>
      </c>
      <c r="J163" s="19" t="b">
        <f t="shared" si="8"/>
        <v>1</v>
      </c>
      <c r="K163" s="19"/>
    </row>
    <row r="164" spans="1:11" ht="15">
      <c r="A164" s="15">
        <f t="shared" si="6"/>
        <v>-0.11250000000001836</v>
      </c>
      <c r="B164" s="9">
        <v>1542</v>
      </c>
      <c r="C164" s="10">
        <v>0.654166666666685</v>
      </c>
      <c r="D164" s="24"/>
      <c r="E164" s="4"/>
      <c r="F164" s="4"/>
      <c r="G164" s="3"/>
      <c r="H164" s="3"/>
      <c r="I164" s="19">
        <f t="shared" si="7"/>
        <v>0</v>
      </c>
      <c r="J164" s="19" t="b">
        <f t="shared" si="8"/>
        <v>1</v>
      </c>
      <c r="K164" s="19"/>
    </row>
    <row r="165" spans="1:11" ht="15">
      <c r="A165" s="15">
        <f t="shared" si="6"/>
        <v>-0.11319444444446236</v>
      </c>
      <c r="B165" s="9">
        <v>1543</v>
      </c>
      <c r="C165" s="11">
        <v>0.654861111111129</v>
      </c>
      <c r="D165" s="24"/>
      <c r="E165" s="4"/>
      <c r="F165" s="4"/>
      <c r="G165" s="3"/>
      <c r="H165" s="3"/>
      <c r="I165" s="19">
        <f t="shared" si="7"/>
        <v>0</v>
      </c>
      <c r="J165" s="19" t="b">
        <f t="shared" si="8"/>
        <v>1</v>
      </c>
      <c r="K165" s="19"/>
    </row>
    <row r="166" spans="1:11" ht="15">
      <c r="A166" s="15">
        <f t="shared" si="6"/>
        <v>-0.11388888888890736</v>
      </c>
      <c r="B166" s="9">
        <v>1544</v>
      </c>
      <c r="C166" s="10">
        <v>0.655555555555574</v>
      </c>
      <c r="D166" s="24"/>
      <c r="E166" s="4"/>
      <c r="F166" s="4"/>
      <c r="G166" s="3"/>
      <c r="H166" s="3"/>
      <c r="I166" s="19">
        <f t="shared" si="7"/>
        <v>0</v>
      </c>
      <c r="J166" s="19" t="b">
        <f t="shared" si="8"/>
        <v>1</v>
      </c>
      <c r="K166" s="19"/>
    </row>
    <row r="167" spans="1:11" ht="15">
      <c r="A167" s="15">
        <f t="shared" si="6"/>
        <v>-0.11458333333335136</v>
      </c>
      <c r="B167" s="9">
        <v>1545</v>
      </c>
      <c r="C167" s="11">
        <v>0.656250000000018</v>
      </c>
      <c r="D167" s="24"/>
      <c r="E167" s="4"/>
      <c r="F167" s="4"/>
      <c r="G167" s="3"/>
      <c r="H167" s="3"/>
      <c r="I167" s="19">
        <f t="shared" si="7"/>
        <v>0</v>
      </c>
      <c r="J167" s="19" t="b">
        <f t="shared" si="8"/>
        <v>1</v>
      </c>
      <c r="K167" s="19"/>
    </row>
    <row r="168" spans="1:11" ht="15">
      <c r="A168" s="15">
        <f t="shared" si="6"/>
        <v>-0.11527777777779635</v>
      </c>
      <c r="B168" s="9">
        <v>1546</v>
      </c>
      <c r="C168" s="10">
        <v>0.656944444444463</v>
      </c>
      <c r="D168" s="24"/>
      <c r="E168" s="4"/>
      <c r="F168" s="4"/>
      <c r="G168" s="3"/>
      <c r="H168" s="3"/>
      <c r="I168" s="19">
        <f t="shared" si="7"/>
        <v>0</v>
      </c>
      <c r="J168" s="19" t="b">
        <f t="shared" si="8"/>
        <v>1</v>
      </c>
      <c r="K168" s="19"/>
    </row>
    <row r="169" spans="1:11" ht="15">
      <c r="A169" s="15">
        <f t="shared" si="6"/>
        <v>-0.11597222222224035</v>
      </c>
      <c r="B169" s="9">
        <v>1547</v>
      </c>
      <c r="C169" s="11">
        <v>0.657638888888907</v>
      </c>
      <c r="D169" s="24"/>
      <c r="E169" s="4"/>
      <c r="F169" s="4"/>
      <c r="G169" s="3"/>
      <c r="H169" s="3"/>
      <c r="I169" s="19">
        <f t="shared" si="7"/>
        <v>0</v>
      </c>
      <c r="J169" s="19" t="b">
        <f t="shared" si="8"/>
        <v>1</v>
      </c>
      <c r="K169" s="19"/>
    </row>
    <row r="170" spans="1:11" ht="15">
      <c r="A170" s="15">
        <f t="shared" si="6"/>
        <v>-0.11666666666668535</v>
      </c>
      <c r="B170" s="9">
        <v>1548</v>
      </c>
      <c r="C170" s="10">
        <v>0.658333333333352</v>
      </c>
      <c r="D170" s="24"/>
      <c r="E170" s="4"/>
      <c r="F170" s="4"/>
      <c r="G170" s="3"/>
      <c r="H170" s="3"/>
      <c r="I170" s="19">
        <f t="shared" si="7"/>
        <v>0</v>
      </c>
      <c r="J170" s="19" t="b">
        <f t="shared" si="8"/>
        <v>1</v>
      </c>
      <c r="K170" s="19"/>
    </row>
    <row r="171" spans="1:11" ht="15">
      <c r="A171" s="15">
        <f t="shared" si="6"/>
        <v>-0.11736111111112935</v>
      </c>
      <c r="B171" s="9">
        <v>1549</v>
      </c>
      <c r="C171" s="11">
        <v>0.659027777777796</v>
      </c>
      <c r="D171" s="24"/>
      <c r="E171" s="4"/>
      <c r="F171" s="4"/>
      <c r="G171" s="3"/>
      <c r="H171" s="3"/>
      <c r="I171" s="19">
        <f t="shared" si="7"/>
        <v>0</v>
      </c>
      <c r="J171" s="19" t="b">
        <f t="shared" si="8"/>
        <v>1</v>
      </c>
      <c r="K171" s="19"/>
    </row>
    <row r="172" spans="1:11" ht="15">
      <c r="A172" s="15">
        <f t="shared" si="6"/>
        <v>-0.11805555555557434</v>
      </c>
      <c r="B172" s="9">
        <v>1550</v>
      </c>
      <c r="C172" s="10">
        <v>0.659722222222241</v>
      </c>
      <c r="D172" s="24"/>
      <c r="E172" s="4"/>
      <c r="F172" s="4"/>
      <c r="G172" s="3"/>
      <c r="H172" s="3"/>
      <c r="I172" s="19">
        <f t="shared" si="7"/>
        <v>0</v>
      </c>
      <c r="J172" s="19" t="b">
        <f t="shared" si="8"/>
        <v>1</v>
      </c>
      <c r="K172" s="19"/>
    </row>
    <row r="173" spans="1:11" ht="15">
      <c r="A173" s="15">
        <f t="shared" si="6"/>
        <v>-0.11875000000001934</v>
      </c>
      <c r="B173" s="9">
        <v>1551</v>
      </c>
      <c r="C173" s="11">
        <v>0.660416666666686</v>
      </c>
      <c r="D173" s="24"/>
      <c r="E173" s="4"/>
      <c r="F173" s="4"/>
      <c r="G173" s="3"/>
      <c r="H173" s="3"/>
      <c r="I173" s="19">
        <f t="shared" si="7"/>
        <v>0</v>
      </c>
      <c r="J173" s="19" t="b">
        <f t="shared" si="8"/>
        <v>1</v>
      </c>
      <c r="K173" s="19"/>
    </row>
    <row r="174" spans="1:11" ht="15">
      <c r="A174" s="15">
        <f t="shared" si="6"/>
        <v>-0.11944444444446334</v>
      </c>
      <c r="B174" s="9">
        <v>1552</v>
      </c>
      <c r="C174" s="10">
        <v>0.66111111111113</v>
      </c>
      <c r="D174" s="24"/>
      <c r="E174" s="4"/>
      <c r="F174" s="4"/>
      <c r="G174" s="3"/>
      <c r="H174" s="3"/>
      <c r="I174" s="19">
        <f t="shared" si="7"/>
        <v>0</v>
      </c>
      <c r="J174" s="19" t="b">
        <f t="shared" si="8"/>
        <v>1</v>
      </c>
      <c r="K174" s="19"/>
    </row>
    <row r="175" spans="1:11" ht="15">
      <c r="A175" s="15">
        <f t="shared" si="6"/>
        <v>-0.12013888888890834</v>
      </c>
      <c r="B175" s="9">
        <v>1553</v>
      </c>
      <c r="C175" s="11">
        <v>0.661805555555575</v>
      </c>
      <c r="D175" s="24"/>
      <c r="E175" s="4"/>
      <c r="F175" s="4"/>
      <c r="G175" s="3"/>
      <c r="H175" s="3"/>
      <c r="I175" s="19">
        <f t="shared" si="7"/>
        <v>0</v>
      </c>
      <c r="J175" s="19" t="b">
        <f t="shared" si="8"/>
        <v>1</v>
      </c>
      <c r="K175" s="19"/>
    </row>
    <row r="176" spans="1:11" ht="15">
      <c r="A176" s="15">
        <f t="shared" si="6"/>
        <v>-0.12083333333335233</v>
      </c>
      <c r="B176" s="9">
        <v>1554</v>
      </c>
      <c r="C176" s="10">
        <v>0.662500000000019</v>
      </c>
      <c r="D176" s="24"/>
      <c r="E176" s="4"/>
      <c r="F176" s="4"/>
      <c r="G176" s="3"/>
      <c r="H176" s="3"/>
      <c r="I176" s="19">
        <f t="shared" si="7"/>
        <v>0</v>
      </c>
      <c r="J176" s="19" t="b">
        <f t="shared" si="8"/>
        <v>1</v>
      </c>
      <c r="K176" s="19"/>
    </row>
    <row r="177" spans="1:11" ht="15">
      <c r="A177" s="15">
        <f t="shared" si="6"/>
        <v>-0.12152777777779733</v>
      </c>
      <c r="B177" s="9">
        <v>1555</v>
      </c>
      <c r="C177" s="11">
        <v>0.663194444444464</v>
      </c>
      <c r="D177" s="24"/>
      <c r="E177" s="4"/>
      <c r="F177" s="4"/>
      <c r="G177" s="3"/>
      <c r="H177" s="3"/>
      <c r="I177" s="19">
        <f t="shared" si="7"/>
        <v>0</v>
      </c>
      <c r="J177" s="19" t="b">
        <f t="shared" si="8"/>
        <v>1</v>
      </c>
      <c r="K177" s="19"/>
    </row>
    <row r="178" spans="1:11" ht="15">
      <c r="A178" s="15">
        <f t="shared" si="6"/>
        <v>-0.12222222222224133</v>
      </c>
      <c r="B178" s="9">
        <v>1556</v>
      </c>
      <c r="C178" s="10">
        <v>0.663888888888908</v>
      </c>
      <c r="D178" s="24"/>
      <c r="E178" s="4"/>
      <c r="F178" s="4"/>
      <c r="G178" s="3"/>
      <c r="H178" s="3"/>
      <c r="I178" s="19">
        <f t="shared" si="7"/>
        <v>0</v>
      </c>
      <c r="J178" s="19" t="b">
        <f t="shared" si="8"/>
        <v>1</v>
      </c>
      <c r="K178" s="19"/>
    </row>
    <row r="179" spans="1:11" ht="15">
      <c r="A179" s="15">
        <f t="shared" si="6"/>
        <v>-0.12291666666668633</v>
      </c>
      <c r="B179" s="9">
        <v>1557</v>
      </c>
      <c r="C179" s="11">
        <v>0.664583333333353</v>
      </c>
      <c r="D179" s="24"/>
      <c r="E179" s="4"/>
      <c r="F179" s="4"/>
      <c r="G179" s="3"/>
      <c r="H179" s="3"/>
      <c r="I179" s="19">
        <f t="shared" si="7"/>
        <v>0</v>
      </c>
      <c r="J179" s="19" t="b">
        <f t="shared" si="8"/>
        <v>1</v>
      </c>
      <c r="K179" s="19"/>
    </row>
    <row r="180" spans="1:11" ht="15">
      <c r="A180" s="15">
        <f t="shared" si="6"/>
        <v>-0.12361111111113032</v>
      </c>
      <c r="B180" s="9">
        <v>1558</v>
      </c>
      <c r="C180" s="10">
        <v>0.665277777777797</v>
      </c>
      <c r="D180" s="24"/>
      <c r="E180" s="4"/>
      <c r="F180" s="4"/>
      <c r="G180" s="3"/>
      <c r="H180" s="3"/>
      <c r="I180" s="19">
        <f t="shared" si="7"/>
        <v>0</v>
      </c>
      <c r="J180" s="19" t="b">
        <f t="shared" si="8"/>
        <v>1</v>
      </c>
      <c r="K180" s="19"/>
    </row>
    <row r="181" spans="1:11" ht="15">
      <c r="A181" s="15">
        <f t="shared" si="6"/>
        <v>-0.12430555555557532</v>
      </c>
      <c r="B181" s="9">
        <v>1559</v>
      </c>
      <c r="C181" s="11">
        <v>0.665972222222242</v>
      </c>
      <c r="D181" s="24"/>
      <c r="E181" s="4"/>
      <c r="F181" s="4"/>
      <c r="G181" s="3"/>
      <c r="H181" s="3"/>
      <c r="I181" s="19">
        <f t="shared" si="7"/>
        <v>0</v>
      </c>
      <c r="J181" s="19" t="b">
        <f t="shared" si="8"/>
        <v>1</v>
      </c>
      <c r="K181" s="19"/>
    </row>
    <row r="182" spans="1:11" ht="15">
      <c r="A182" s="15">
        <f t="shared" si="6"/>
        <v>-0.12500000000002032</v>
      </c>
      <c r="B182" s="9">
        <v>1600</v>
      </c>
      <c r="C182" s="10">
        <v>0.666666666666687</v>
      </c>
      <c r="D182" s="24"/>
      <c r="E182" s="4"/>
      <c r="F182" s="4"/>
      <c r="G182" s="3"/>
      <c r="H182" s="3"/>
      <c r="I182" s="19">
        <f t="shared" si="7"/>
        <v>0</v>
      </c>
      <c r="J182" s="19" t="b">
        <f t="shared" si="8"/>
        <v>1</v>
      </c>
      <c r="K182" s="19"/>
    </row>
    <row r="183" spans="1:11" ht="15">
      <c r="A183" s="15">
        <f t="shared" si="6"/>
        <v>-0.12569444444446431</v>
      </c>
      <c r="B183" s="9">
        <v>1601</v>
      </c>
      <c r="C183" s="11">
        <v>0.667361111111131</v>
      </c>
      <c r="D183" s="24"/>
      <c r="E183" s="4"/>
      <c r="F183" s="4"/>
      <c r="G183" s="3"/>
      <c r="H183" s="3"/>
      <c r="I183" s="19">
        <f t="shared" si="7"/>
        <v>0</v>
      </c>
      <c r="J183" s="19" t="b">
        <f t="shared" si="8"/>
        <v>1</v>
      </c>
      <c r="K183" s="19"/>
    </row>
    <row r="184" spans="1:11" ht="15">
      <c r="A184" s="15">
        <f t="shared" si="6"/>
        <v>-0.12638888888890942</v>
      </c>
      <c r="B184" s="9">
        <v>1602</v>
      </c>
      <c r="C184" s="10">
        <v>0.668055555555576</v>
      </c>
      <c r="D184" s="24"/>
      <c r="E184" s="4"/>
      <c r="F184" s="4"/>
      <c r="G184" s="3"/>
      <c r="H184" s="3"/>
      <c r="I184" s="19">
        <f t="shared" si="7"/>
        <v>0</v>
      </c>
      <c r="J184" s="19" t="b">
        <f t="shared" si="8"/>
        <v>1</v>
      </c>
      <c r="K184" s="19"/>
    </row>
    <row r="185" spans="1:11" ht="15">
      <c r="A185" s="15">
        <f t="shared" si="6"/>
        <v>-0.12708333333335342</v>
      </c>
      <c r="B185" s="9">
        <v>1603</v>
      </c>
      <c r="C185" s="11">
        <v>0.66875000000002</v>
      </c>
      <c r="D185" s="24"/>
      <c r="E185" s="4"/>
      <c r="F185" s="4"/>
      <c r="G185" s="3"/>
      <c r="H185" s="3"/>
      <c r="I185" s="19">
        <f t="shared" si="7"/>
        <v>0</v>
      </c>
      <c r="J185" s="19" t="b">
        <f t="shared" si="8"/>
        <v>1</v>
      </c>
      <c r="K185" s="19"/>
    </row>
    <row r="186" spans="1:11" ht="15">
      <c r="A186" s="15">
        <f t="shared" si="6"/>
        <v>-0.12777777777779842</v>
      </c>
      <c r="B186" s="9">
        <v>1604</v>
      </c>
      <c r="C186" s="10">
        <v>0.669444444444465</v>
      </c>
      <c r="D186" s="24"/>
      <c r="E186" s="4"/>
      <c r="F186" s="4"/>
      <c r="G186" s="3"/>
      <c r="H186" s="3"/>
      <c r="I186" s="19">
        <f t="shared" si="7"/>
        <v>0</v>
      </c>
      <c r="J186" s="19" t="b">
        <f t="shared" si="8"/>
        <v>1</v>
      </c>
      <c r="K186" s="19"/>
    </row>
    <row r="187" spans="1:11" ht="15">
      <c r="A187" s="15">
        <f t="shared" si="6"/>
        <v>-0.12847222222224242</v>
      </c>
      <c r="B187" s="9">
        <v>1605</v>
      </c>
      <c r="C187" s="11">
        <v>0.670138888888909</v>
      </c>
      <c r="D187" s="24"/>
      <c r="E187" s="4"/>
      <c r="F187" s="4"/>
      <c r="G187" s="3"/>
      <c r="H187" s="3"/>
      <c r="I187" s="19">
        <f t="shared" si="7"/>
        <v>0</v>
      </c>
      <c r="J187" s="19" t="b">
        <f t="shared" si="8"/>
        <v>1</v>
      </c>
      <c r="K187" s="19"/>
    </row>
    <row r="188" spans="1:11" ht="15">
      <c r="A188" s="15">
        <f t="shared" si="6"/>
        <v>-0.1291666666666874</v>
      </c>
      <c r="B188" s="9">
        <v>1606</v>
      </c>
      <c r="C188" s="10">
        <v>0.670833333333354</v>
      </c>
      <c r="D188" s="24"/>
      <c r="E188" s="4"/>
      <c r="F188" s="4"/>
      <c r="G188" s="3"/>
      <c r="H188" s="3"/>
      <c r="I188" s="19">
        <f t="shared" si="7"/>
        <v>0</v>
      </c>
      <c r="J188" s="19" t="b">
        <f t="shared" si="8"/>
        <v>1</v>
      </c>
      <c r="K188" s="19"/>
    </row>
    <row r="189" spans="1:11" ht="15">
      <c r="A189" s="15">
        <f t="shared" si="6"/>
        <v>-0.1298611111111314</v>
      </c>
      <c r="B189" s="9">
        <v>1607</v>
      </c>
      <c r="C189" s="11">
        <v>0.671527777777798</v>
      </c>
      <c r="D189" s="24"/>
      <c r="E189" s="4"/>
      <c r="F189" s="4"/>
      <c r="G189" s="3"/>
      <c r="H189" s="3"/>
      <c r="I189" s="19">
        <f t="shared" si="7"/>
        <v>0</v>
      </c>
      <c r="J189" s="19" t="b">
        <f t="shared" si="8"/>
        <v>1</v>
      </c>
      <c r="K189" s="19"/>
    </row>
    <row r="190" spans="1:11" ht="15">
      <c r="A190" s="15">
        <f t="shared" si="6"/>
        <v>-0.1305555555555764</v>
      </c>
      <c r="B190" s="9">
        <v>1608</v>
      </c>
      <c r="C190" s="10">
        <v>0.672222222222243</v>
      </c>
      <c r="D190" s="24"/>
      <c r="E190" s="4"/>
      <c r="F190" s="4"/>
      <c r="G190" s="3"/>
      <c r="H190" s="3"/>
      <c r="I190" s="19">
        <f t="shared" si="7"/>
        <v>0</v>
      </c>
      <c r="J190" s="19" t="b">
        <f t="shared" si="8"/>
        <v>1</v>
      </c>
      <c r="K190" s="19"/>
    </row>
    <row r="191" spans="1:11" ht="15">
      <c r="A191" s="15">
        <f t="shared" si="6"/>
        <v>-0.1312500000000214</v>
      </c>
      <c r="B191" s="9">
        <v>1609</v>
      </c>
      <c r="C191" s="11">
        <v>0.672916666666688</v>
      </c>
      <c r="D191" s="24"/>
      <c r="E191" s="4"/>
      <c r="F191" s="4"/>
      <c r="G191" s="3"/>
      <c r="H191" s="3"/>
      <c r="I191" s="19">
        <f t="shared" si="7"/>
        <v>0</v>
      </c>
      <c r="J191" s="19" t="b">
        <f t="shared" si="8"/>
        <v>1</v>
      </c>
      <c r="K191" s="19"/>
    </row>
    <row r="192" spans="1:11" ht="15">
      <c r="A192" s="15">
        <f t="shared" si="6"/>
        <v>-0.1319444444444654</v>
      </c>
      <c r="B192" s="9">
        <v>1610</v>
      </c>
      <c r="C192" s="10">
        <v>0.673611111111132</v>
      </c>
      <c r="D192" s="24"/>
      <c r="E192" s="4"/>
      <c r="F192" s="4"/>
      <c r="G192" s="3"/>
      <c r="H192" s="3"/>
      <c r="I192" s="19">
        <f t="shared" si="7"/>
        <v>0</v>
      </c>
      <c r="J192" s="19" t="b">
        <f t="shared" si="8"/>
        <v>1</v>
      </c>
      <c r="K192" s="19"/>
    </row>
    <row r="193" spans="1:11" ht="15">
      <c r="A193" s="15">
        <f t="shared" si="6"/>
        <v>-0.1326388888889104</v>
      </c>
      <c r="B193" s="9">
        <v>1611</v>
      </c>
      <c r="C193" s="11">
        <v>0.674305555555577</v>
      </c>
      <c r="D193" s="24"/>
      <c r="E193" s="4"/>
      <c r="F193" s="4"/>
      <c r="G193" s="3"/>
      <c r="H193" s="3"/>
      <c r="I193" s="19">
        <f t="shared" si="7"/>
        <v>0</v>
      </c>
      <c r="J193" s="19" t="b">
        <f t="shared" si="8"/>
        <v>1</v>
      </c>
      <c r="K193" s="19"/>
    </row>
    <row r="194" spans="1:11" ht="15">
      <c r="A194" s="15">
        <f t="shared" si="6"/>
        <v>-0.1333333333333544</v>
      </c>
      <c r="B194" s="9">
        <v>1612</v>
      </c>
      <c r="C194" s="10">
        <v>0.675000000000021</v>
      </c>
      <c r="D194" s="24"/>
      <c r="E194" s="4"/>
      <c r="F194" s="4"/>
      <c r="G194" s="3"/>
      <c r="H194" s="3"/>
      <c r="I194" s="19">
        <f t="shared" si="7"/>
        <v>0</v>
      </c>
      <c r="J194" s="19" t="b">
        <f t="shared" si="8"/>
        <v>1</v>
      </c>
      <c r="K194" s="19"/>
    </row>
    <row r="195" spans="1:11" ht="15">
      <c r="A195" s="15">
        <f aca="true" t="shared" si="9" ref="A195:A200">$C$2-C195+D195</f>
        <v>-0.1340277777777994</v>
      </c>
      <c r="B195" s="9">
        <v>1613</v>
      </c>
      <c r="C195" s="11">
        <v>0.675694444444466</v>
      </c>
      <c r="D195" s="24"/>
      <c r="E195" s="4"/>
      <c r="F195" s="4"/>
      <c r="G195" s="3"/>
      <c r="H195" s="3"/>
      <c r="I195" s="19">
        <f aca="true" t="shared" si="10" ref="I195:I200">IF(E195="",0,1)</f>
        <v>0</v>
      </c>
      <c r="J195" s="19" t="b">
        <f aca="true" t="shared" si="11" ref="J195:J200">OR(AND($E195&lt;&gt;"",$D195&lt;&gt;""),AND($E195="",$D195=""))</f>
        <v>1</v>
      </c>
      <c r="K195" s="19"/>
    </row>
    <row r="196" spans="1:11" ht="15">
      <c r="A196" s="15">
        <f t="shared" si="9"/>
        <v>-0.1347222222222434</v>
      </c>
      <c r="B196" s="9">
        <v>1614</v>
      </c>
      <c r="C196" s="10">
        <v>0.67638888888891</v>
      </c>
      <c r="D196" s="24"/>
      <c r="E196" s="4"/>
      <c r="F196" s="4"/>
      <c r="G196" s="3"/>
      <c r="H196" s="3"/>
      <c r="I196" s="19">
        <f t="shared" si="10"/>
        <v>0</v>
      </c>
      <c r="J196" s="19" t="b">
        <f t="shared" si="11"/>
        <v>1</v>
      </c>
      <c r="K196" s="19"/>
    </row>
    <row r="197" spans="1:11" ht="15">
      <c r="A197" s="15">
        <f t="shared" si="9"/>
        <v>-0.1354166666666884</v>
      </c>
      <c r="B197" s="9">
        <v>1615</v>
      </c>
      <c r="C197" s="11">
        <v>0.677083333333355</v>
      </c>
      <c r="D197" s="24"/>
      <c r="E197" s="4"/>
      <c r="F197" s="4"/>
      <c r="G197" s="3"/>
      <c r="H197" s="3"/>
      <c r="I197" s="19">
        <f t="shared" si="10"/>
        <v>0</v>
      </c>
      <c r="J197" s="19" t="b">
        <f t="shared" si="11"/>
        <v>1</v>
      </c>
      <c r="K197" s="19"/>
    </row>
    <row r="198" spans="1:11" ht="15">
      <c r="A198" s="15">
        <f t="shared" si="9"/>
        <v>-0.1361111111111324</v>
      </c>
      <c r="B198" s="9">
        <v>1616</v>
      </c>
      <c r="C198" s="10">
        <v>0.677777777777799</v>
      </c>
      <c r="D198" s="24"/>
      <c r="E198" s="4"/>
      <c r="F198" s="4"/>
      <c r="G198" s="3"/>
      <c r="H198" s="3"/>
      <c r="I198" s="19">
        <f t="shared" si="10"/>
        <v>0</v>
      </c>
      <c r="J198" s="19" t="b">
        <f t="shared" si="11"/>
        <v>1</v>
      </c>
      <c r="K198" s="19"/>
    </row>
    <row r="199" spans="1:11" ht="15">
      <c r="A199" s="15">
        <f t="shared" si="9"/>
        <v>-0.13680555555557739</v>
      </c>
      <c r="B199" s="9">
        <v>1617</v>
      </c>
      <c r="C199" s="11">
        <v>0.678472222222244</v>
      </c>
      <c r="D199" s="24"/>
      <c r="E199" s="4"/>
      <c r="F199" s="4"/>
      <c r="G199" s="3"/>
      <c r="H199" s="3"/>
      <c r="I199" s="19">
        <f t="shared" si="10"/>
        <v>0</v>
      </c>
      <c r="J199" s="19" t="b">
        <f t="shared" si="11"/>
        <v>1</v>
      </c>
      <c r="K199" s="19"/>
    </row>
    <row r="200" spans="1:11" ht="15.75" thickBot="1">
      <c r="A200" s="15">
        <f t="shared" si="9"/>
        <v>-0.13750000000002138</v>
      </c>
      <c r="B200" s="12">
        <v>1618</v>
      </c>
      <c r="C200" s="13">
        <v>0.679166666666688</v>
      </c>
      <c r="D200" s="24"/>
      <c r="E200" s="4"/>
      <c r="F200" s="4"/>
      <c r="G200" s="3"/>
      <c r="H200" s="3"/>
      <c r="I200" s="19">
        <f t="shared" si="10"/>
        <v>0</v>
      </c>
      <c r="J200" s="19" t="b">
        <f t="shared" si="11"/>
        <v>1</v>
      </c>
      <c r="K200" s="19"/>
    </row>
    <row r="203" spans="5:6" ht="15">
      <c r="E203" t="s">
        <v>7</v>
      </c>
      <c r="F203">
        <f>SUM(I2:I200)</f>
        <v>78</v>
      </c>
    </row>
  </sheetData>
  <sheetProtection/>
  <protectedRanges>
    <protectedRange sqref="D2:H200 A2:A200" name="Plage1"/>
  </protectedRanges>
  <conditionalFormatting sqref="E2:H200">
    <cfRule type="expression" priority="1" dxfId="0" stopIfTrue="1">
      <formula>AND($E2&lt;&gt;"",$D2="")</formula>
    </cfRule>
  </conditionalFormatting>
  <dataValidations count="2">
    <dataValidation type="list" allowBlank="1" showInputMessage="1" showErrorMessage="1" sqref="H2:H200">
      <formula1>Fede</formula1>
    </dataValidation>
    <dataValidation type="list" allowBlank="1" showInputMessage="1" showErrorMessage="1" sqref="G1:G65536">
      <formula1>Cat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7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G71"/>
  <sheetViews>
    <sheetView zoomScalePageLayoutView="0" workbookViewId="0" topLeftCell="A1">
      <selection activeCell="B2" sqref="B2:F2"/>
    </sheetView>
  </sheetViews>
  <sheetFormatPr defaultColWidth="11.421875" defaultRowHeight="15"/>
  <cols>
    <col min="1" max="1" width="6.00390625" style="0" customWidth="1"/>
    <col min="3" max="3" width="28.140625" style="0" customWidth="1"/>
    <col min="4" max="4" width="9.8515625" style="0" customWidth="1"/>
    <col min="5" max="5" width="14.57421875" style="0" customWidth="1"/>
  </cols>
  <sheetData>
    <row r="1" spans="1:7" ht="15">
      <c r="A1" s="48" t="s">
        <v>53</v>
      </c>
      <c r="B1" s="48"/>
      <c r="C1" s="48"/>
      <c r="D1" s="48"/>
      <c r="F1" s="19"/>
      <c r="G1" s="45">
        <f>annee</f>
        <v>2019</v>
      </c>
    </row>
    <row r="2" spans="1:6" ht="15">
      <c r="A2" s="19">
        <v>1</v>
      </c>
      <c r="B2" s="18">
        <v>0.01324074074074064</v>
      </c>
      <c r="C2" s="19" t="s">
        <v>82</v>
      </c>
      <c r="D2" s="19" t="s">
        <v>83</v>
      </c>
      <c r="E2" s="19" t="s">
        <v>15</v>
      </c>
      <c r="F2" s="19">
        <v>7</v>
      </c>
    </row>
    <row r="3" spans="1:6" ht="15">
      <c r="A3" s="19">
        <v>2</v>
      </c>
      <c r="B3" s="18">
        <v>0.01331018518518521</v>
      </c>
      <c r="C3" s="19" t="s">
        <v>84</v>
      </c>
      <c r="D3" s="19" t="s">
        <v>83</v>
      </c>
      <c r="E3" s="19" t="s">
        <v>15</v>
      </c>
      <c r="F3" s="19">
        <v>8</v>
      </c>
    </row>
    <row r="4" spans="1:6" ht="15">
      <c r="A4" s="19">
        <v>3</v>
      </c>
      <c r="B4" s="18"/>
      <c r="C4" s="19"/>
      <c r="D4" s="19"/>
      <c r="E4" s="19"/>
      <c r="F4" s="19"/>
    </row>
    <row r="5" spans="1:6" ht="15">
      <c r="A5" s="19">
        <v>4</v>
      </c>
      <c r="B5" s="18"/>
      <c r="C5" s="19"/>
      <c r="D5" s="19"/>
      <c r="E5" s="19"/>
      <c r="F5" s="19"/>
    </row>
    <row r="6" spans="1:6" ht="15">
      <c r="A6" s="19"/>
      <c r="B6" s="18"/>
      <c r="C6" s="19"/>
      <c r="D6" s="19"/>
      <c r="E6" s="19"/>
      <c r="F6" s="19"/>
    </row>
    <row r="7" spans="1:6" ht="15">
      <c r="A7" s="19"/>
      <c r="B7" s="18"/>
      <c r="C7" s="19"/>
      <c r="D7" s="19"/>
      <c r="E7" s="19"/>
      <c r="F7" s="19"/>
    </row>
    <row r="8" spans="1:6" ht="15">
      <c r="A8" s="19"/>
      <c r="B8" s="18"/>
      <c r="C8" s="19"/>
      <c r="D8" s="19"/>
      <c r="E8" s="19"/>
      <c r="F8" s="19"/>
    </row>
    <row r="9" spans="1:6" ht="15">
      <c r="A9" s="19"/>
      <c r="B9" s="18"/>
      <c r="C9" s="19"/>
      <c r="D9" s="19"/>
      <c r="E9" s="19"/>
      <c r="F9" s="19"/>
    </row>
    <row r="10" spans="1:6" ht="15">
      <c r="A10" s="19"/>
      <c r="B10" s="18"/>
      <c r="C10" s="19"/>
      <c r="D10" s="19"/>
      <c r="E10" s="19"/>
      <c r="F10" s="19"/>
    </row>
    <row r="11" spans="1:6" ht="15">
      <c r="A11" s="19"/>
      <c r="B11" s="18"/>
      <c r="C11" s="19"/>
      <c r="D11" s="19"/>
      <c r="E11" s="19"/>
      <c r="F11" s="19"/>
    </row>
    <row r="12" spans="1:6" ht="15">
      <c r="A12" s="19"/>
      <c r="B12" s="18"/>
      <c r="C12" s="19"/>
      <c r="D12" s="19"/>
      <c r="E12" s="19"/>
      <c r="F12" s="19"/>
    </row>
    <row r="13" spans="1:6" ht="15">
      <c r="A13" s="19"/>
      <c r="B13" s="18"/>
      <c r="C13" s="19"/>
      <c r="D13" s="19"/>
      <c r="E13" s="19"/>
      <c r="F13" s="19"/>
    </row>
    <row r="14" spans="1:6" ht="15">
      <c r="A14" s="19"/>
      <c r="B14" s="18"/>
      <c r="C14" s="19"/>
      <c r="D14" s="19"/>
      <c r="E14" s="19"/>
      <c r="F14" s="19"/>
    </row>
    <row r="15" spans="1:6" ht="15">
      <c r="A15" s="19"/>
      <c r="B15" s="18"/>
      <c r="C15" s="19"/>
      <c r="D15" s="19"/>
      <c r="E15" s="19"/>
      <c r="F15" s="19"/>
    </row>
    <row r="16" spans="1:6" ht="15">
      <c r="A16" s="19"/>
      <c r="B16" s="18"/>
      <c r="C16" s="19"/>
      <c r="D16" s="19"/>
      <c r="E16" s="19"/>
      <c r="F16" s="19"/>
    </row>
    <row r="17" spans="1:6" ht="15">
      <c r="A17" s="19"/>
      <c r="B17" s="18"/>
      <c r="C17" s="19"/>
      <c r="D17" s="19"/>
      <c r="E17" s="19"/>
      <c r="F17" s="19"/>
    </row>
    <row r="18" spans="1:6" ht="15">
      <c r="A18" s="19"/>
      <c r="B18" s="18"/>
      <c r="C18" s="19"/>
      <c r="D18" s="19"/>
      <c r="E18" s="19"/>
      <c r="F18" s="19"/>
    </row>
    <row r="19" spans="1:6" ht="15">
      <c r="A19" s="19"/>
      <c r="B19" s="18"/>
      <c r="C19" s="19"/>
      <c r="D19" s="19"/>
      <c r="E19" s="19"/>
      <c r="F19" s="19"/>
    </row>
    <row r="20" spans="1:6" ht="15">
      <c r="A20" s="19"/>
      <c r="B20" s="18"/>
      <c r="C20" s="19"/>
      <c r="D20" s="19"/>
      <c r="E20" s="19"/>
      <c r="F20" s="19"/>
    </row>
    <row r="21" spans="1:6" ht="15">
      <c r="A21" s="19"/>
      <c r="B21" s="18"/>
      <c r="C21" s="19"/>
      <c r="D21" s="19"/>
      <c r="E21" s="19"/>
      <c r="F21" s="19"/>
    </row>
    <row r="22" spans="1:6" ht="15">
      <c r="A22" s="19"/>
      <c r="B22" s="18"/>
      <c r="C22" s="19"/>
      <c r="D22" s="19"/>
      <c r="E22" s="19"/>
      <c r="F22" s="19"/>
    </row>
    <row r="23" spans="1:6" ht="15">
      <c r="A23" s="19"/>
      <c r="B23" s="18"/>
      <c r="C23" s="19"/>
      <c r="D23" s="19"/>
      <c r="E23" s="19"/>
      <c r="F23" s="19"/>
    </row>
    <row r="24" spans="1:6" ht="15">
      <c r="A24" s="19"/>
      <c r="B24" s="18"/>
      <c r="C24" s="19"/>
      <c r="D24" s="19"/>
      <c r="E24" s="19"/>
      <c r="F24" s="19"/>
    </row>
    <row r="25" spans="1:6" ht="15">
      <c r="A25" s="19"/>
      <c r="B25" s="18"/>
      <c r="C25" s="19"/>
      <c r="D25" s="19"/>
      <c r="E25" s="19"/>
      <c r="F25" s="19"/>
    </row>
    <row r="26" spans="1:6" ht="15">
      <c r="A26" s="19"/>
      <c r="B26" s="18"/>
      <c r="C26" s="19"/>
      <c r="D26" s="19"/>
      <c r="E26" s="19"/>
      <c r="F26" s="19"/>
    </row>
    <row r="27" spans="1:6" ht="15">
      <c r="A27" s="19"/>
      <c r="B27" s="18"/>
      <c r="C27" s="19"/>
      <c r="D27" s="19"/>
      <c r="E27" s="19"/>
      <c r="F27" s="19"/>
    </row>
    <row r="28" spans="1:6" ht="15">
      <c r="A28" s="19"/>
      <c r="B28" s="18"/>
      <c r="C28" s="19"/>
      <c r="D28" s="19"/>
      <c r="E28" s="19"/>
      <c r="F28" s="19"/>
    </row>
    <row r="29" spans="1:6" ht="15">
      <c r="A29" s="19"/>
      <c r="B29" s="18"/>
      <c r="C29" s="19"/>
      <c r="D29" s="19"/>
      <c r="E29" s="19"/>
      <c r="F29" s="19"/>
    </row>
    <row r="30" spans="1:6" ht="15">
      <c r="A30" s="19"/>
      <c r="B30" s="18"/>
      <c r="C30" s="19"/>
      <c r="D30" s="19"/>
      <c r="E30" s="19"/>
      <c r="F30" s="19"/>
    </row>
    <row r="31" spans="1:6" ht="15">
      <c r="A31" s="19"/>
      <c r="B31" s="18"/>
      <c r="C31" s="19"/>
      <c r="D31" s="19"/>
      <c r="E31" s="19"/>
      <c r="F31" s="19"/>
    </row>
    <row r="32" spans="1:6" ht="15">
      <c r="A32" s="19"/>
      <c r="B32" s="18"/>
      <c r="C32" s="19"/>
      <c r="D32" s="19"/>
      <c r="E32" s="19"/>
      <c r="F32" s="19"/>
    </row>
    <row r="33" spans="1:6" ht="15">
      <c r="A33" s="19"/>
      <c r="B33" s="18"/>
      <c r="C33" s="19"/>
      <c r="D33" s="19"/>
      <c r="E33" s="19"/>
      <c r="F33" s="19"/>
    </row>
    <row r="34" spans="1:6" ht="15">
      <c r="A34" s="19"/>
      <c r="B34" s="18"/>
      <c r="C34" s="19"/>
      <c r="D34" s="19"/>
      <c r="E34" s="19"/>
      <c r="F34" s="19"/>
    </row>
    <row r="35" spans="1:6" ht="15">
      <c r="A35" s="19"/>
      <c r="B35" s="18"/>
      <c r="C35" s="19"/>
      <c r="D35" s="19"/>
      <c r="E35" s="19"/>
      <c r="F35" s="19"/>
    </row>
    <row r="36" spans="1:6" ht="15">
      <c r="A36" s="19"/>
      <c r="B36" s="18"/>
      <c r="C36" s="19"/>
      <c r="D36" s="19"/>
      <c r="E36" s="19"/>
      <c r="F36" s="19"/>
    </row>
    <row r="37" spans="1:6" ht="15">
      <c r="A37" s="19"/>
      <c r="B37" s="18"/>
      <c r="C37" s="19"/>
      <c r="D37" s="19"/>
      <c r="E37" s="19"/>
      <c r="F37" s="19"/>
    </row>
    <row r="38" spans="1:6" ht="15">
      <c r="A38" s="19"/>
      <c r="B38" s="18"/>
      <c r="C38" s="19"/>
      <c r="D38" s="19"/>
      <c r="E38" s="19"/>
      <c r="F38" s="19"/>
    </row>
    <row r="39" spans="1:6" ht="15">
      <c r="A39" s="19"/>
      <c r="B39" s="18"/>
      <c r="C39" s="19"/>
      <c r="D39" s="19"/>
      <c r="E39" s="19"/>
      <c r="F39" s="19"/>
    </row>
    <row r="40" spans="1:6" ht="15">
      <c r="A40" s="19"/>
      <c r="B40" s="18"/>
      <c r="C40" s="19"/>
      <c r="D40" s="19"/>
      <c r="E40" s="19"/>
      <c r="F40" s="19"/>
    </row>
    <row r="41" spans="1:6" ht="15">
      <c r="A41" s="19"/>
      <c r="B41" s="18"/>
      <c r="C41" s="19"/>
      <c r="D41" s="19"/>
      <c r="E41" s="19"/>
      <c r="F41" s="19"/>
    </row>
    <row r="42" ht="15">
      <c r="B42" s="16"/>
    </row>
    <row r="43" ht="15">
      <c r="B43" s="16"/>
    </row>
    <row r="44" ht="15">
      <c r="B44" s="16"/>
    </row>
    <row r="45" ht="15">
      <c r="B45" s="16"/>
    </row>
    <row r="46" ht="15">
      <c r="B46" s="16"/>
    </row>
    <row r="47" ht="15">
      <c r="B47" s="16"/>
    </row>
    <row r="48" ht="15">
      <c r="B48" s="16"/>
    </row>
    <row r="49" ht="15">
      <c r="B49" s="16"/>
    </row>
    <row r="50" ht="15">
      <c r="B50" s="16"/>
    </row>
    <row r="51" ht="15">
      <c r="B51" s="16"/>
    </row>
    <row r="52" ht="15">
      <c r="B52" s="16"/>
    </row>
    <row r="53" ht="15">
      <c r="B53" s="16"/>
    </row>
    <row r="54" ht="15">
      <c r="B54" s="16"/>
    </row>
    <row r="55" ht="15">
      <c r="B55" s="16"/>
    </row>
    <row r="56" ht="15">
      <c r="B56" s="16"/>
    </row>
    <row r="57" ht="15">
      <c r="B57" s="16"/>
    </row>
    <row r="58" ht="15">
      <c r="B58" s="16"/>
    </row>
    <row r="59" ht="15">
      <c r="B59" s="16"/>
    </row>
    <row r="60" ht="15">
      <c r="B60" s="16"/>
    </row>
    <row r="61" ht="15">
      <c r="B61" s="16"/>
    </row>
    <row r="62" ht="15">
      <c r="B62" s="16"/>
    </row>
    <row r="63" ht="15">
      <c r="B63" s="16"/>
    </row>
    <row r="64" ht="15">
      <c r="B64" s="16"/>
    </row>
    <row r="65" ht="15">
      <c r="B65" s="16"/>
    </row>
    <row r="66" ht="15">
      <c r="B66" s="16"/>
    </row>
    <row r="67" ht="15">
      <c r="B67" s="16"/>
    </row>
    <row r="68" ht="15">
      <c r="B68" s="16"/>
    </row>
    <row r="69" ht="15">
      <c r="B69" s="16"/>
    </row>
    <row r="70" ht="15">
      <c r="B70" s="16"/>
    </row>
    <row r="71" ht="15">
      <c r="B71" s="16"/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9"/>
  <dimension ref="A1:H69"/>
  <sheetViews>
    <sheetView zoomScalePageLayoutView="0" workbookViewId="0" topLeftCell="A1">
      <selection activeCell="F2" sqref="B2:F2"/>
    </sheetView>
  </sheetViews>
  <sheetFormatPr defaultColWidth="11.421875" defaultRowHeight="15"/>
  <cols>
    <col min="1" max="1" width="5.57421875" style="0" customWidth="1"/>
    <col min="2" max="2" width="17.00390625" style="0" customWidth="1"/>
    <col min="3" max="3" width="15.8515625" style="0" customWidth="1"/>
    <col min="4" max="4" width="17.00390625" style="0" customWidth="1"/>
  </cols>
  <sheetData>
    <row r="1" spans="1:8" ht="15">
      <c r="A1" s="48" t="s">
        <v>36</v>
      </c>
      <c r="B1" s="48"/>
      <c r="C1" s="48"/>
      <c r="D1" s="48"/>
      <c r="E1" s="19"/>
      <c r="F1" s="19"/>
      <c r="G1" s="46">
        <f>annee</f>
        <v>2019</v>
      </c>
      <c r="H1" s="22"/>
    </row>
    <row r="2" spans="1:8" ht="15">
      <c r="A2" s="19">
        <v>1</v>
      </c>
      <c r="B2" s="18"/>
      <c r="C2" s="19"/>
      <c r="D2" s="19"/>
      <c r="E2" s="19"/>
      <c r="F2" s="19"/>
      <c r="G2" s="22"/>
      <c r="H2" s="22"/>
    </row>
    <row r="3" spans="1:8" ht="15">
      <c r="A3" s="19"/>
      <c r="B3" s="18"/>
      <c r="C3" s="19"/>
      <c r="D3" s="19"/>
      <c r="E3" s="19"/>
      <c r="F3" s="19"/>
      <c r="G3" s="22"/>
      <c r="H3" s="22"/>
    </row>
    <row r="4" spans="1:8" ht="15">
      <c r="A4" s="19"/>
      <c r="B4" s="18"/>
      <c r="C4" s="19"/>
      <c r="D4" s="19"/>
      <c r="E4" s="19"/>
      <c r="F4" s="19"/>
      <c r="G4" s="22"/>
      <c r="H4" s="22"/>
    </row>
    <row r="5" spans="1:8" ht="15">
      <c r="A5" s="19"/>
      <c r="B5" s="18"/>
      <c r="C5" s="19"/>
      <c r="D5" s="19"/>
      <c r="E5" s="19"/>
      <c r="F5" s="19"/>
      <c r="G5" s="22"/>
      <c r="H5" s="22"/>
    </row>
    <row r="6" spans="1:8" ht="15">
      <c r="A6" s="19"/>
      <c r="B6" s="18"/>
      <c r="C6" s="19"/>
      <c r="D6" s="19"/>
      <c r="E6" s="19"/>
      <c r="F6" s="19"/>
      <c r="G6" s="22"/>
      <c r="H6" s="22"/>
    </row>
    <row r="7" spans="1:8" ht="15">
      <c r="A7" s="19"/>
      <c r="B7" s="18"/>
      <c r="C7" s="19"/>
      <c r="D7" s="19"/>
      <c r="E7" s="19"/>
      <c r="F7" s="19"/>
      <c r="G7" s="22"/>
      <c r="H7" s="22"/>
    </row>
    <row r="8" spans="1:8" ht="15">
      <c r="A8" s="19"/>
      <c r="B8" s="18"/>
      <c r="C8" s="19"/>
      <c r="D8" s="19"/>
      <c r="E8" s="19"/>
      <c r="F8" s="19"/>
      <c r="G8" s="22"/>
      <c r="H8" s="22"/>
    </row>
    <row r="9" spans="1:8" ht="15">
      <c r="A9" s="19"/>
      <c r="B9" s="18"/>
      <c r="C9" s="19"/>
      <c r="D9" s="19"/>
      <c r="E9" s="19"/>
      <c r="F9" s="19"/>
      <c r="G9" s="22"/>
      <c r="H9" s="22"/>
    </row>
    <row r="10" spans="1:8" ht="15">
      <c r="A10" s="19"/>
      <c r="B10" s="18"/>
      <c r="C10" s="19"/>
      <c r="D10" s="19"/>
      <c r="E10" s="19"/>
      <c r="F10" s="19"/>
      <c r="G10" s="22"/>
      <c r="H10" s="22"/>
    </row>
    <row r="11" spans="1:8" ht="15">
      <c r="A11" s="19"/>
      <c r="B11" s="18"/>
      <c r="C11" s="19"/>
      <c r="D11" s="19"/>
      <c r="E11" s="19"/>
      <c r="F11" s="19"/>
      <c r="G11" s="22"/>
      <c r="H11" s="22"/>
    </row>
    <row r="12" spans="1:8" ht="15">
      <c r="A12" s="19"/>
      <c r="B12" s="18"/>
      <c r="C12" s="19"/>
      <c r="D12" s="19"/>
      <c r="E12" s="19"/>
      <c r="F12" s="19"/>
      <c r="G12" s="22"/>
      <c r="H12" s="22"/>
    </row>
    <row r="13" spans="1:8" ht="15">
      <c r="A13" s="19"/>
      <c r="B13" s="18"/>
      <c r="C13" s="19"/>
      <c r="D13" s="19"/>
      <c r="E13" s="19"/>
      <c r="F13" s="19"/>
      <c r="G13" s="22"/>
      <c r="H13" s="22"/>
    </row>
    <row r="14" spans="1:8" ht="15">
      <c r="A14" s="19"/>
      <c r="B14" s="18"/>
      <c r="C14" s="19"/>
      <c r="D14" s="19"/>
      <c r="E14" s="19"/>
      <c r="F14" s="19"/>
      <c r="G14" s="22"/>
      <c r="H14" s="22"/>
    </row>
    <row r="15" spans="1:8" ht="15">
      <c r="A15" s="19"/>
      <c r="B15" s="18"/>
      <c r="C15" s="19"/>
      <c r="D15" s="19"/>
      <c r="E15" s="19"/>
      <c r="F15" s="19"/>
      <c r="G15" s="22"/>
      <c r="H15" s="22"/>
    </row>
    <row r="16" spans="1:8" ht="15">
      <c r="A16" s="19"/>
      <c r="B16" s="18"/>
      <c r="C16" s="19"/>
      <c r="D16" s="19"/>
      <c r="E16" s="19"/>
      <c r="F16" s="19"/>
      <c r="G16" s="22"/>
      <c r="H16" s="22"/>
    </row>
    <row r="17" spans="1:8" ht="15">
      <c r="A17" s="19"/>
      <c r="B17" s="18"/>
      <c r="C17" s="19"/>
      <c r="D17" s="19"/>
      <c r="E17" s="19"/>
      <c r="F17" s="19"/>
      <c r="G17" s="22"/>
      <c r="H17" s="22"/>
    </row>
    <row r="18" spans="1:8" ht="15">
      <c r="A18" s="19"/>
      <c r="B18" s="18"/>
      <c r="C18" s="19"/>
      <c r="D18" s="19"/>
      <c r="E18" s="19"/>
      <c r="F18" s="19"/>
      <c r="G18" s="22"/>
      <c r="H18" s="22"/>
    </row>
    <row r="19" spans="1:8" ht="15">
      <c r="A19" s="19"/>
      <c r="B19" s="18"/>
      <c r="C19" s="19"/>
      <c r="D19" s="19"/>
      <c r="E19" s="19"/>
      <c r="F19" s="19"/>
      <c r="G19" s="22"/>
      <c r="H19" s="22"/>
    </row>
    <row r="20" spans="1:8" ht="15">
      <c r="A20" s="19"/>
      <c r="B20" s="18"/>
      <c r="C20" s="19"/>
      <c r="D20" s="19"/>
      <c r="E20" s="19"/>
      <c r="F20" s="19"/>
      <c r="G20" s="22"/>
      <c r="H20" s="22"/>
    </row>
    <row r="21" spans="1:8" ht="15">
      <c r="A21" s="19"/>
      <c r="B21" s="18"/>
      <c r="C21" s="19"/>
      <c r="D21" s="19"/>
      <c r="E21" s="19"/>
      <c r="F21" s="19"/>
      <c r="G21" s="22"/>
      <c r="H21" s="22"/>
    </row>
    <row r="22" spans="1:8" ht="15">
      <c r="A22" s="19"/>
      <c r="B22" s="18"/>
      <c r="C22" s="19"/>
      <c r="D22" s="19"/>
      <c r="E22" s="19"/>
      <c r="F22" s="19"/>
      <c r="G22" s="22"/>
      <c r="H22" s="22"/>
    </row>
    <row r="23" spans="1:8" ht="15">
      <c r="A23" s="19"/>
      <c r="B23" s="18"/>
      <c r="C23" s="19"/>
      <c r="D23" s="19"/>
      <c r="E23" s="19"/>
      <c r="F23" s="19"/>
      <c r="G23" s="22"/>
      <c r="H23" s="22"/>
    </row>
    <row r="24" spans="1:8" ht="15">
      <c r="A24" s="19"/>
      <c r="B24" s="18"/>
      <c r="C24" s="19"/>
      <c r="D24" s="19"/>
      <c r="E24" s="19"/>
      <c r="F24" s="19"/>
      <c r="G24" s="22"/>
      <c r="H24" s="22"/>
    </row>
    <row r="25" spans="1:8" ht="15">
      <c r="A25" s="19"/>
      <c r="B25" s="18"/>
      <c r="C25" s="19"/>
      <c r="D25" s="19"/>
      <c r="E25" s="19"/>
      <c r="F25" s="19"/>
      <c r="G25" s="22"/>
      <c r="H25" s="22"/>
    </row>
    <row r="26" spans="1:8" ht="15">
      <c r="A26" s="19"/>
      <c r="B26" s="18"/>
      <c r="C26" s="19"/>
      <c r="D26" s="19"/>
      <c r="E26" s="19"/>
      <c r="F26" s="19"/>
      <c r="G26" s="22"/>
      <c r="H26" s="22"/>
    </row>
    <row r="27" spans="1:8" ht="15">
      <c r="A27" s="19"/>
      <c r="B27" s="18"/>
      <c r="C27" s="19"/>
      <c r="D27" s="19"/>
      <c r="E27" s="19"/>
      <c r="F27" s="19"/>
      <c r="G27" s="22"/>
      <c r="H27" s="22"/>
    </row>
    <row r="28" spans="1:8" ht="15">
      <c r="A28" s="19"/>
      <c r="B28" s="18"/>
      <c r="C28" s="19"/>
      <c r="D28" s="19"/>
      <c r="E28" s="19"/>
      <c r="F28" s="19"/>
      <c r="G28" s="22"/>
      <c r="H28" s="22"/>
    </row>
    <row r="29" spans="1:8" ht="15">
      <c r="A29" s="19"/>
      <c r="B29" s="18"/>
      <c r="C29" s="19"/>
      <c r="D29" s="19"/>
      <c r="E29" s="19"/>
      <c r="F29" s="19"/>
      <c r="G29" s="22"/>
      <c r="H29" s="22"/>
    </row>
    <row r="30" spans="1:8" ht="15">
      <c r="A30" s="19"/>
      <c r="B30" s="18"/>
      <c r="C30" s="19"/>
      <c r="D30" s="19"/>
      <c r="E30" s="19"/>
      <c r="F30" s="19"/>
      <c r="G30" s="22"/>
      <c r="H30" s="22"/>
    </row>
    <row r="31" spans="1:8" ht="15">
      <c r="A31" s="19"/>
      <c r="B31" s="18"/>
      <c r="C31" s="19"/>
      <c r="D31" s="19"/>
      <c r="E31" s="19"/>
      <c r="F31" s="19"/>
      <c r="G31" s="22"/>
      <c r="H31" s="22"/>
    </row>
    <row r="32" spans="1:8" ht="15">
      <c r="A32" s="19"/>
      <c r="B32" s="18"/>
      <c r="C32" s="19"/>
      <c r="D32" s="19"/>
      <c r="E32" s="19"/>
      <c r="F32" s="19"/>
      <c r="G32" s="22"/>
      <c r="H32" s="22"/>
    </row>
    <row r="33" spans="1:8" ht="15">
      <c r="A33" s="19"/>
      <c r="B33" s="18"/>
      <c r="C33" s="19"/>
      <c r="D33" s="19"/>
      <c r="E33" s="19"/>
      <c r="F33" s="19"/>
      <c r="G33" s="22"/>
      <c r="H33" s="22"/>
    </row>
    <row r="34" spans="1:8" ht="15">
      <c r="A34" s="19"/>
      <c r="B34" s="18"/>
      <c r="C34" s="19"/>
      <c r="D34" s="19"/>
      <c r="E34" s="19"/>
      <c r="F34" s="19"/>
      <c r="G34" s="22"/>
      <c r="H34" s="22"/>
    </row>
    <row r="35" spans="1:8" ht="15">
      <c r="A35" s="19"/>
      <c r="B35" s="18"/>
      <c r="C35" s="19"/>
      <c r="D35" s="19"/>
      <c r="E35" s="19"/>
      <c r="F35" s="19"/>
      <c r="G35" s="22"/>
      <c r="H35" s="22"/>
    </row>
    <row r="36" spans="1:8" ht="15">
      <c r="A36" s="19"/>
      <c r="B36" s="18"/>
      <c r="C36" s="19"/>
      <c r="D36" s="19"/>
      <c r="E36" s="19"/>
      <c r="F36" s="19"/>
      <c r="G36" s="22"/>
      <c r="H36" s="22"/>
    </row>
    <row r="37" spans="1:8" ht="15">
      <c r="A37" s="19"/>
      <c r="B37" s="18"/>
      <c r="C37" s="19"/>
      <c r="D37" s="19"/>
      <c r="E37" s="19"/>
      <c r="F37" s="19"/>
      <c r="G37" s="22"/>
      <c r="H37" s="22"/>
    </row>
    <row r="38" spans="1:8" ht="15">
      <c r="A38" s="19"/>
      <c r="B38" s="18"/>
      <c r="C38" s="19"/>
      <c r="D38" s="19"/>
      <c r="E38" s="19"/>
      <c r="F38" s="19"/>
      <c r="G38" s="22"/>
      <c r="H38" s="22"/>
    </row>
    <row r="39" spans="1:8" ht="15">
      <c r="A39" s="19"/>
      <c r="B39" s="18"/>
      <c r="C39" s="19"/>
      <c r="D39" s="19"/>
      <c r="E39" s="19"/>
      <c r="F39" s="19"/>
      <c r="G39" s="22"/>
      <c r="H39" s="22"/>
    </row>
    <row r="40" spans="1:8" ht="15">
      <c r="A40" s="19"/>
      <c r="B40" s="18"/>
      <c r="C40" s="19"/>
      <c r="D40" s="19"/>
      <c r="E40" s="19"/>
      <c r="F40" s="19"/>
      <c r="G40" s="22"/>
      <c r="H40" s="22"/>
    </row>
    <row r="41" spans="1:8" ht="15">
      <c r="A41" s="19"/>
      <c r="B41" s="18"/>
      <c r="C41" s="19"/>
      <c r="D41" s="19"/>
      <c r="E41" s="19"/>
      <c r="F41" s="19"/>
      <c r="G41" s="22"/>
      <c r="H41" s="22"/>
    </row>
    <row r="42" spans="2:8" ht="15">
      <c r="B42" s="16"/>
      <c r="G42" s="22"/>
      <c r="H42" s="22"/>
    </row>
    <row r="43" spans="2:8" ht="15">
      <c r="B43" s="16"/>
      <c r="G43" s="22"/>
      <c r="H43" s="22"/>
    </row>
    <row r="44" spans="2:8" ht="15">
      <c r="B44" s="16"/>
      <c r="G44" s="22"/>
      <c r="H44" s="22"/>
    </row>
    <row r="45" spans="2:8" ht="15">
      <c r="B45" s="16"/>
      <c r="G45" s="22"/>
      <c r="H45" s="22"/>
    </row>
    <row r="46" spans="2:8" ht="15">
      <c r="B46" s="16"/>
      <c r="G46" s="22"/>
      <c r="H46" s="22"/>
    </row>
    <row r="47" spans="2:8" ht="15">
      <c r="B47" s="16"/>
      <c r="G47" s="22"/>
      <c r="H47" s="22"/>
    </row>
    <row r="48" spans="2:8" ht="15">
      <c r="B48" s="16"/>
      <c r="G48" s="22"/>
      <c r="H48" s="22"/>
    </row>
    <row r="49" spans="2:8" ht="15">
      <c r="B49" s="16"/>
      <c r="G49" s="22"/>
      <c r="H49" s="22"/>
    </row>
    <row r="50" spans="2:8" ht="15">
      <c r="B50" s="16"/>
      <c r="G50" s="22"/>
      <c r="H50" s="22"/>
    </row>
    <row r="51" spans="2:8" ht="15">
      <c r="B51" s="16"/>
      <c r="G51" s="22"/>
      <c r="H51" s="22"/>
    </row>
    <row r="52" spans="2:8" ht="15">
      <c r="B52" s="16"/>
      <c r="G52" s="22"/>
      <c r="H52" s="22"/>
    </row>
    <row r="53" spans="2:8" ht="15">
      <c r="B53" s="16"/>
      <c r="G53" s="22"/>
      <c r="H53" s="22"/>
    </row>
    <row r="54" spans="2:8" ht="15">
      <c r="B54" s="16"/>
      <c r="G54" s="22"/>
      <c r="H54" s="22"/>
    </row>
    <row r="55" spans="2:8" ht="15">
      <c r="B55" s="16"/>
      <c r="G55" s="22"/>
      <c r="H55" s="22"/>
    </row>
    <row r="56" spans="2:8" ht="15">
      <c r="B56" s="16"/>
      <c r="G56" s="22"/>
      <c r="H56" s="22"/>
    </row>
    <row r="57" spans="2:8" ht="15">
      <c r="B57" s="16"/>
      <c r="G57" s="22"/>
      <c r="H57" s="22"/>
    </row>
    <row r="58" spans="2:8" ht="15">
      <c r="B58" s="16"/>
      <c r="G58" s="22"/>
      <c r="H58" s="22"/>
    </row>
    <row r="59" spans="2:8" ht="15">
      <c r="B59" s="16"/>
      <c r="G59" s="22"/>
      <c r="H59" s="22"/>
    </row>
    <row r="60" spans="2:8" ht="15">
      <c r="B60" s="16"/>
      <c r="G60" s="22"/>
      <c r="H60" s="22"/>
    </row>
    <row r="61" ht="15">
      <c r="B61" s="16"/>
    </row>
    <row r="62" ht="15">
      <c r="B62" s="16"/>
    </row>
    <row r="63" ht="15">
      <c r="B63" s="16"/>
    </row>
    <row r="64" ht="15">
      <c r="B64" s="16"/>
    </row>
    <row r="65" ht="15">
      <c r="B65" s="16"/>
    </row>
    <row r="66" ht="15">
      <c r="B66" s="16"/>
    </row>
    <row r="67" ht="15">
      <c r="B67" s="16"/>
    </row>
    <row r="68" ht="15">
      <c r="B68" s="16"/>
    </row>
    <row r="69" ht="15">
      <c r="B69" s="16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3">
    <pageSetUpPr fitToPage="1"/>
  </sheetPr>
  <dimension ref="A1:H41"/>
  <sheetViews>
    <sheetView zoomScalePageLayoutView="0" workbookViewId="0" topLeftCell="A1">
      <selection activeCell="F2" sqref="B2:F2"/>
    </sheetView>
  </sheetViews>
  <sheetFormatPr defaultColWidth="11.421875" defaultRowHeight="15"/>
  <cols>
    <col min="1" max="1" width="6.8515625" style="0" customWidth="1"/>
    <col min="3" max="3" width="25.8515625" style="0" customWidth="1"/>
    <col min="4" max="4" width="14.8515625" style="0" customWidth="1"/>
  </cols>
  <sheetData>
    <row r="1" spans="1:8" ht="15">
      <c r="A1" s="48" t="s">
        <v>37</v>
      </c>
      <c r="B1" s="48"/>
      <c r="C1" s="48"/>
      <c r="D1" s="48"/>
      <c r="E1" s="45"/>
      <c r="F1" s="19"/>
      <c r="G1" s="47">
        <f>annee</f>
        <v>2019</v>
      </c>
      <c r="H1" s="22"/>
    </row>
    <row r="2" spans="1:6" ht="15">
      <c r="A2" s="19">
        <v>1</v>
      </c>
      <c r="B2" s="18">
        <v>0.014988425926039481</v>
      </c>
      <c r="C2" s="19" t="s">
        <v>132</v>
      </c>
      <c r="D2" s="19" t="s">
        <v>133</v>
      </c>
      <c r="E2" s="19" t="s">
        <v>15</v>
      </c>
      <c r="F2" s="19">
        <v>31</v>
      </c>
    </row>
    <row r="3" spans="1:6" ht="15">
      <c r="A3" s="19">
        <v>2</v>
      </c>
      <c r="B3" s="18"/>
      <c r="C3" s="19"/>
      <c r="D3" s="19"/>
      <c r="E3" s="19"/>
      <c r="F3" s="19"/>
    </row>
    <row r="4" spans="1:6" ht="15">
      <c r="A4" s="19"/>
      <c r="B4" s="18"/>
      <c r="C4" s="19"/>
      <c r="D4" s="19"/>
      <c r="E4" s="19"/>
      <c r="F4" s="19"/>
    </row>
    <row r="5" spans="1:6" ht="15">
      <c r="A5" s="19"/>
      <c r="B5" s="18"/>
      <c r="C5" s="19"/>
      <c r="D5" s="19"/>
      <c r="E5" s="19"/>
      <c r="F5" s="19"/>
    </row>
    <row r="6" spans="1:6" ht="15">
      <c r="A6" s="19"/>
      <c r="B6" s="18"/>
      <c r="C6" s="19"/>
      <c r="D6" s="19"/>
      <c r="E6" s="19"/>
      <c r="F6" s="19"/>
    </row>
    <row r="7" spans="1:6" ht="15">
      <c r="A7" s="19"/>
      <c r="B7" s="18"/>
      <c r="C7" s="19"/>
      <c r="D7" s="19"/>
      <c r="E7" s="19"/>
      <c r="F7" s="19"/>
    </row>
    <row r="8" spans="1:6" ht="15">
      <c r="A8" s="19"/>
      <c r="B8" s="18"/>
      <c r="C8" s="19"/>
      <c r="D8" s="19"/>
      <c r="E8" s="19"/>
      <c r="F8" s="19"/>
    </row>
    <row r="9" spans="1:6" ht="15">
      <c r="A9" s="19"/>
      <c r="B9" s="18"/>
      <c r="C9" s="19"/>
      <c r="D9" s="19"/>
      <c r="E9" s="19"/>
      <c r="F9" s="19"/>
    </row>
    <row r="10" spans="1:6" ht="15">
      <c r="A10" s="19"/>
      <c r="B10" s="18"/>
      <c r="C10" s="19"/>
      <c r="D10" s="19"/>
      <c r="E10" s="19"/>
      <c r="F10" s="19"/>
    </row>
    <row r="11" spans="1:6" ht="15">
      <c r="A11" s="19"/>
      <c r="B11" s="18"/>
      <c r="C11" s="19"/>
      <c r="D11" s="19"/>
      <c r="E11" s="19"/>
      <c r="F11" s="19"/>
    </row>
    <row r="12" spans="1:6" ht="15">
      <c r="A12" s="19"/>
      <c r="B12" s="18"/>
      <c r="C12" s="19"/>
      <c r="D12" s="19"/>
      <c r="E12" s="19"/>
      <c r="F12" s="19"/>
    </row>
    <row r="13" spans="1:6" ht="15">
      <c r="A13" s="19"/>
      <c r="B13" s="18"/>
      <c r="C13" s="19"/>
      <c r="D13" s="19"/>
      <c r="E13" s="19"/>
      <c r="F13" s="19"/>
    </row>
    <row r="14" spans="1:6" ht="15">
      <c r="A14" s="19"/>
      <c r="B14" s="18"/>
      <c r="C14" s="19"/>
      <c r="D14" s="19"/>
      <c r="E14" s="19"/>
      <c r="F14" s="19"/>
    </row>
    <row r="15" spans="1:6" ht="15">
      <c r="A15" s="19"/>
      <c r="B15" s="18"/>
      <c r="C15" s="19"/>
      <c r="D15" s="19"/>
      <c r="E15" s="19"/>
      <c r="F15" s="19"/>
    </row>
    <row r="16" spans="1:6" ht="15">
      <c r="A16" s="19"/>
      <c r="B16" s="18"/>
      <c r="C16" s="19"/>
      <c r="D16" s="19"/>
      <c r="E16" s="19"/>
      <c r="F16" s="19"/>
    </row>
    <row r="17" spans="1:6" ht="15">
      <c r="A17" s="19"/>
      <c r="B17" s="18"/>
      <c r="C17" s="19"/>
      <c r="D17" s="19"/>
      <c r="E17" s="19"/>
      <c r="F17" s="19"/>
    </row>
    <row r="18" spans="1:6" ht="15">
      <c r="A18" s="19"/>
      <c r="B18" s="18"/>
      <c r="C18" s="19"/>
      <c r="D18" s="19"/>
      <c r="E18" s="19"/>
      <c r="F18" s="19"/>
    </row>
    <row r="19" spans="1:6" ht="15">
      <c r="A19" s="19"/>
      <c r="B19" s="18"/>
      <c r="C19" s="19"/>
      <c r="D19" s="19"/>
      <c r="E19" s="19"/>
      <c r="F19" s="19"/>
    </row>
    <row r="20" spans="1:6" ht="15">
      <c r="A20" s="19"/>
      <c r="B20" s="18"/>
      <c r="C20" s="19"/>
      <c r="D20" s="19"/>
      <c r="E20" s="19"/>
      <c r="F20" s="19"/>
    </row>
    <row r="21" spans="1:6" ht="15">
      <c r="A21" s="19"/>
      <c r="B21" s="18"/>
      <c r="C21" s="19"/>
      <c r="D21" s="19"/>
      <c r="E21" s="19"/>
      <c r="F21" s="19"/>
    </row>
    <row r="22" spans="1:6" ht="15">
      <c r="A22" s="19"/>
      <c r="B22" s="18"/>
      <c r="C22" s="19"/>
      <c r="D22" s="19"/>
      <c r="E22" s="19"/>
      <c r="F22" s="19"/>
    </row>
    <row r="23" spans="1:6" ht="15">
      <c r="A23" s="19"/>
      <c r="B23" s="18"/>
      <c r="C23" s="19"/>
      <c r="D23" s="19"/>
      <c r="E23" s="19"/>
      <c r="F23" s="19"/>
    </row>
    <row r="24" spans="1:6" ht="15">
      <c r="A24" s="19"/>
      <c r="B24" s="18"/>
      <c r="C24" s="19"/>
      <c r="D24" s="19"/>
      <c r="E24" s="19"/>
      <c r="F24" s="19"/>
    </row>
    <row r="25" spans="1:6" ht="15">
      <c r="A25" s="19"/>
      <c r="B25" s="18"/>
      <c r="C25" s="19"/>
      <c r="D25" s="19"/>
      <c r="E25" s="19"/>
      <c r="F25" s="19"/>
    </row>
    <row r="26" spans="1:6" ht="15">
      <c r="A26" s="19"/>
      <c r="B26" s="18"/>
      <c r="C26" s="19"/>
      <c r="D26" s="19"/>
      <c r="E26" s="19"/>
      <c r="F26" s="19"/>
    </row>
    <row r="27" spans="1:6" ht="15">
      <c r="A27" s="19"/>
      <c r="B27" s="18"/>
      <c r="C27" s="19"/>
      <c r="D27" s="19"/>
      <c r="E27" s="19"/>
      <c r="F27" s="19"/>
    </row>
    <row r="28" spans="1:6" ht="15">
      <c r="A28" s="19"/>
      <c r="B28" s="18"/>
      <c r="C28" s="19"/>
      <c r="D28" s="19"/>
      <c r="E28" s="19"/>
      <c r="F28" s="19"/>
    </row>
    <row r="29" spans="1:6" ht="15">
      <c r="A29" s="19"/>
      <c r="B29" s="18"/>
      <c r="C29" s="19"/>
      <c r="D29" s="19"/>
      <c r="E29" s="19"/>
      <c r="F29" s="19"/>
    </row>
    <row r="30" spans="1:6" ht="15">
      <c r="A30" s="19"/>
      <c r="B30" s="18"/>
      <c r="C30" s="19"/>
      <c r="D30" s="19"/>
      <c r="E30" s="19"/>
      <c r="F30" s="19"/>
    </row>
    <row r="31" spans="1:6" ht="15">
      <c r="A31" s="19"/>
      <c r="B31" s="18"/>
      <c r="C31" s="19"/>
      <c r="D31" s="19"/>
      <c r="E31" s="19"/>
      <c r="F31" s="19"/>
    </row>
    <row r="32" spans="1:6" ht="15">
      <c r="A32" s="19"/>
      <c r="B32" s="18"/>
      <c r="C32" s="19"/>
      <c r="D32" s="19"/>
      <c r="E32" s="19"/>
      <c r="F32" s="19"/>
    </row>
    <row r="33" spans="1:6" ht="15">
      <c r="A33" s="19"/>
      <c r="B33" s="18"/>
      <c r="C33" s="19"/>
      <c r="D33" s="19"/>
      <c r="E33" s="19"/>
      <c r="F33" s="19"/>
    </row>
    <row r="34" spans="1:6" ht="15">
      <c r="A34" s="19"/>
      <c r="B34" s="18"/>
      <c r="C34" s="19"/>
      <c r="D34" s="19"/>
      <c r="E34" s="19"/>
      <c r="F34" s="19"/>
    </row>
    <row r="35" spans="1:6" ht="15">
      <c r="A35" s="19"/>
      <c r="B35" s="18"/>
      <c r="C35" s="19"/>
      <c r="D35" s="19"/>
      <c r="E35" s="19"/>
      <c r="F35" s="19"/>
    </row>
    <row r="36" spans="1:6" ht="15">
      <c r="A36" s="19"/>
      <c r="B36" s="18"/>
      <c r="C36" s="19"/>
      <c r="D36" s="19"/>
      <c r="E36" s="19"/>
      <c r="F36" s="19"/>
    </row>
    <row r="37" spans="1:6" ht="15">
      <c r="A37" s="19"/>
      <c r="B37" s="18"/>
      <c r="C37" s="19"/>
      <c r="D37" s="19"/>
      <c r="E37" s="19"/>
      <c r="F37" s="19"/>
    </row>
    <row r="38" spans="1:6" ht="15">
      <c r="A38" s="19"/>
      <c r="B38" s="18"/>
      <c r="C38" s="19"/>
      <c r="D38" s="19"/>
      <c r="E38" s="19"/>
      <c r="F38" s="19"/>
    </row>
    <row r="39" spans="1:6" ht="15">
      <c r="A39" s="19"/>
      <c r="B39" s="18"/>
      <c r="C39" s="19"/>
      <c r="D39" s="19"/>
      <c r="E39" s="19"/>
      <c r="F39" s="19"/>
    </row>
    <row r="40" spans="1:6" ht="15">
      <c r="A40" s="19"/>
      <c r="B40" s="18"/>
      <c r="C40" s="19"/>
      <c r="D40" s="19"/>
      <c r="E40" s="19"/>
      <c r="F40" s="19"/>
    </row>
    <row r="41" spans="1:6" ht="15">
      <c r="A41" s="19"/>
      <c r="B41" s="18"/>
      <c r="C41" s="19"/>
      <c r="D41" s="19"/>
      <c r="E41" s="19"/>
      <c r="F41" s="19"/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0"/>
  <dimension ref="A1:G40"/>
  <sheetViews>
    <sheetView zoomScalePageLayoutView="0" workbookViewId="0" topLeftCell="A1">
      <selection activeCell="B2" sqref="B2:F3"/>
    </sheetView>
  </sheetViews>
  <sheetFormatPr defaultColWidth="11.421875" defaultRowHeight="15"/>
  <cols>
    <col min="1" max="1" width="5.28125" style="0" customWidth="1"/>
    <col min="3" max="3" width="31.421875" style="0" customWidth="1"/>
    <col min="4" max="4" width="22.28125" style="0" customWidth="1"/>
  </cols>
  <sheetData>
    <row r="1" spans="1:7" ht="15">
      <c r="A1" s="48" t="s">
        <v>38</v>
      </c>
      <c r="B1" s="48"/>
      <c r="C1" s="48"/>
      <c r="D1" s="48"/>
      <c r="E1" s="19"/>
      <c r="F1" s="19"/>
      <c r="G1" s="37">
        <f>annee</f>
        <v>2019</v>
      </c>
    </row>
    <row r="2" spans="1:6" ht="15">
      <c r="A2" s="19">
        <v>1</v>
      </c>
      <c r="B2" s="18"/>
      <c r="C2" s="19"/>
      <c r="D2" s="19"/>
      <c r="E2" s="19"/>
      <c r="F2" s="19"/>
    </row>
    <row r="3" spans="1:6" ht="15">
      <c r="A3" s="19">
        <v>2</v>
      </c>
      <c r="B3" s="18"/>
      <c r="C3" s="19"/>
      <c r="D3" s="19"/>
      <c r="E3" s="19"/>
      <c r="F3" s="19"/>
    </row>
    <row r="4" spans="1:6" ht="15">
      <c r="A4" s="19">
        <v>3</v>
      </c>
      <c r="B4" s="18"/>
      <c r="C4" s="19"/>
      <c r="D4" s="19"/>
      <c r="E4" s="19"/>
      <c r="F4" s="19"/>
    </row>
    <row r="5" spans="1:6" ht="15">
      <c r="A5" s="19">
        <v>4</v>
      </c>
      <c r="B5" s="18"/>
      <c r="C5" s="19"/>
      <c r="D5" s="19"/>
      <c r="E5" s="19"/>
      <c r="F5" s="19"/>
    </row>
    <row r="6" spans="1:6" ht="15">
      <c r="A6" s="19">
        <v>5</v>
      </c>
      <c r="B6" s="18"/>
      <c r="C6" s="19"/>
      <c r="D6" s="19"/>
      <c r="E6" s="19"/>
      <c r="F6" s="19"/>
    </row>
    <row r="7" spans="1:6" ht="15">
      <c r="A7" s="19">
        <v>6</v>
      </c>
      <c r="B7" s="18"/>
      <c r="C7" s="19"/>
      <c r="D7" s="19"/>
      <c r="E7" s="19"/>
      <c r="F7" s="19"/>
    </row>
    <row r="8" spans="1:6" ht="15">
      <c r="A8" s="19">
        <v>7</v>
      </c>
      <c r="B8" s="18"/>
      <c r="C8" s="19"/>
      <c r="D8" s="19"/>
      <c r="E8" s="19"/>
      <c r="F8" s="19"/>
    </row>
    <row r="9" spans="1:6" ht="15">
      <c r="A9" s="19"/>
      <c r="B9" s="18"/>
      <c r="C9" s="19"/>
      <c r="D9" s="19"/>
      <c r="E9" s="19"/>
      <c r="F9" s="19"/>
    </row>
    <row r="10" spans="1:6" ht="15">
      <c r="A10" s="19"/>
      <c r="B10" s="18"/>
      <c r="C10" s="19"/>
      <c r="D10" s="19"/>
      <c r="E10" s="19"/>
      <c r="F10" s="19"/>
    </row>
    <row r="11" spans="1:6" ht="15">
      <c r="A11" s="19"/>
      <c r="B11" s="18"/>
      <c r="C11" s="19"/>
      <c r="D11" s="19"/>
      <c r="E11" s="19"/>
      <c r="F11" s="19"/>
    </row>
    <row r="12" spans="1:6" ht="15">
      <c r="A12" s="19"/>
      <c r="B12" s="18"/>
      <c r="C12" s="19"/>
      <c r="D12" s="19"/>
      <c r="E12" s="19"/>
      <c r="F12" s="19"/>
    </row>
    <row r="13" spans="1:6" ht="15">
      <c r="A13" s="19"/>
      <c r="B13" s="18"/>
      <c r="C13" s="19"/>
      <c r="D13" s="19"/>
      <c r="E13" s="19"/>
      <c r="F13" s="19"/>
    </row>
    <row r="14" spans="1:6" ht="15">
      <c r="A14" s="19"/>
      <c r="B14" s="18"/>
      <c r="C14" s="19"/>
      <c r="D14" s="19"/>
      <c r="E14" s="19"/>
      <c r="F14" s="19"/>
    </row>
    <row r="15" spans="1:6" ht="15">
      <c r="A15" s="19"/>
      <c r="B15" s="18"/>
      <c r="C15" s="19"/>
      <c r="D15" s="19"/>
      <c r="E15" s="19"/>
      <c r="F15" s="19"/>
    </row>
    <row r="16" spans="1:6" ht="15">
      <c r="A16" s="19"/>
      <c r="B16" s="18"/>
      <c r="C16" s="19"/>
      <c r="D16" s="19"/>
      <c r="E16" s="19"/>
      <c r="F16" s="19"/>
    </row>
    <row r="17" spans="1:6" ht="15">
      <c r="A17" s="19"/>
      <c r="B17" s="18"/>
      <c r="C17" s="19"/>
      <c r="D17" s="19"/>
      <c r="E17" s="19"/>
      <c r="F17" s="19"/>
    </row>
    <row r="18" spans="1:6" ht="15">
      <c r="A18" s="19"/>
      <c r="B18" s="18"/>
      <c r="C18" s="19"/>
      <c r="D18" s="19"/>
      <c r="E18" s="19"/>
      <c r="F18" s="19"/>
    </row>
    <row r="19" spans="1:6" ht="15">
      <c r="A19" s="19"/>
      <c r="B19" s="18"/>
      <c r="C19" s="19"/>
      <c r="D19" s="19"/>
      <c r="E19" s="19"/>
      <c r="F19" s="19"/>
    </row>
    <row r="20" spans="1:6" ht="15">
      <c r="A20" s="19"/>
      <c r="B20" s="18"/>
      <c r="C20" s="19"/>
      <c r="D20" s="19"/>
      <c r="E20" s="19"/>
      <c r="F20" s="19"/>
    </row>
    <row r="21" spans="1:6" ht="15">
      <c r="A21" s="19"/>
      <c r="B21" s="18"/>
      <c r="C21" s="19"/>
      <c r="D21" s="19"/>
      <c r="E21" s="19"/>
      <c r="F21" s="19"/>
    </row>
    <row r="22" spans="1:6" ht="15">
      <c r="A22" s="19"/>
      <c r="B22" s="18"/>
      <c r="C22" s="19"/>
      <c r="D22" s="19"/>
      <c r="E22" s="19"/>
      <c r="F22" s="19"/>
    </row>
    <row r="23" spans="1:6" ht="15">
      <c r="A23" s="19"/>
      <c r="B23" s="18"/>
      <c r="C23" s="19"/>
      <c r="D23" s="19"/>
      <c r="E23" s="19"/>
      <c r="F23" s="19"/>
    </row>
    <row r="24" spans="1:6" ht="15">
      <c r="A24" s="19"/>
      <c r="B24" s="18"/>
      <c r="C24" s="19"/>
      <c r="D24" s="19"/>
      <c r="E24" s="19"/>
      <c r="F24" s="19"/>
    </row>
    <row r="25" spans="1:6" ht="15">
      <c r="A25" s="19"/>
      <c r="B25" s="18"/>
      <c r="C25" s="19"/>
      <c r="D25" s="19"/>
      <c r="E25" s="19"/>
      <c r="F25" s="19"/>
    </row>
    <row r="26" spans="1:6" ht="15">
      <c r="A26" s="19"/>
      <c r="B26" s="18"/>
      <c r="C26" s="19"/>
      <c r="D26" s="19"/>
      <c r="E26" s="19"/>
      <c r="F26" s="19"/>
    </row>
    <row r="27" spans="1:6" ht="15">
      <c r="A27" s="19"/>
      <c r="B27" s="18"/>
      <c r="C27" s="19"/>
      <c r="D27" s="19"/>
      <c r="E27" s="19"/>
      <c r="F27" s="19"/>
    </row>
    <row r="28" spans="1:6" ht="15">
      <c r="A28" s="19"/>
      <c r="B28" s="18"/>
      <c r="C28" s="19"/>
      <c r="D28" s="19"/>
      <c r="E28" s="19"/>
      <c r="F28" s="19"/>
    </row>
    <row r="29" spans="1:6" ht="15">
      <c r="A29" s="19"/>
      <c r="B29" s="18"/>
      <c r="C29" s="19"/>
      <c r="D29" s="19"/>
      <c r="E29" s="19"/>
      <c r="F29" s="19"/>
    </row>
    <row r="30" spans="1:6" ht="15">
      <c r="A30" s="19"/>
      <c r="B30" s="18"/>
      <c r="C30" s="19"/>
      <c r="D30" s="19"/>
      <c r="E30" s="19"/>
      <c r="F30" s="19"/>
    </row>
    <row r="31" spans="1:6" ht="15">
      <c r="A31" s="19"/>
      <c r="B31" s="18"/>
      <c r="C31" s="19"/>
      <c r="D31" s="19"/>
      <c r="E31" s="19"/>
      <c r="F31" s="19"/>
    </row>
    <row r="32" spans="1:6" ht="15">
      <c r="A32" s="19"/>
      <c r="B32" s="18"/>
      <c r="C32" s="19"/>
      <c r="D32" s="19"/>
      <c r="E32" s="19"/>
      <c r="F32" s="19"/>
    </row>
    <row r="33" spans="1:6" ht="15">
      <c r="A33" s="19"/>
      <c r="B33" s="18"/>
      <c r="C33" s="19"/>
      <c r="D33" s="19"/>
      <c r="E33" s="19"/>
      <c r="F33" s="19"/>
    </row>
    <row r="34" spans="1:6" ht="15">
      <c r="A34" s="19"/>
      <c r="B34" s="18"/>
      <c r="C34" s="19"/>
      <c r="D34" s="19"/>
      <c r="E34" s="19"/>
      <c r="F34" s="19"/>
    </row>
    <row r="35" spans="1:6" ht="15">
      <c r="A35" s="19"/>
      <c r="B35" s="18"/>
      <c r="C35" s="19"/>
      <c r="D35" s="19"/>
      <c r="E35" s="19"/>
      <c r="F35" s="19"/>
    </row>
    <row r="36" spans="1:6" ht="15">
      <c r="A36" s="19"/>
      <c r="B36" s="18"/>
      <c r="C36" s="19"/>
      <c r="D36" s="19"/>
      <c r="E36" s="19"/>
      <c r="F36" s="19"/>
    </row>
    <row r="37" spans="1:6" ht="15">
      <c r="A37" s="19"/>
      <c r="B37" s="18"/>
      <c r="C37" s="19"/>
      <c r="D37" s="19"/>
      <c r="E37" s="19"/>
      <c r="F37" s="19"/>
    </row>
    <row r="38" spans="1:6" ht="15">
      <c r="A38" s="19"/>
      <c r="B38" s="18"/>
      <c r="C38" s="19"/>
      <c r="D38" s="19"/>
      <c r="E38" s="19"/>
      <c r="F38" s="19"/>
    </row>
    <row r="39" spans="1:6" ht="15">
      <c r="A39" s="19"/>
      <c r="B39" s="18"/>
      <c r="C39" s="19"/>
      <c r="D39" s="19"/>
      <c r="E39" s="19"/>
      <c r="F39" s="19"/>
    </row>
    <row r="40" spans="1:6" ht="15">
      <c r="A40" s="19"/>
      <c r="B40" s="18"/>
      <c r="C40" s="19"/>
      <c r="D40" s="19"/>
      <c r="E40" s="19"/>
      <c r="F40" s="19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5"/>
  <dimension ref="A1:G40"/>
  <sheetViews>
    <sheetView zoomScalePageLayoutView="0" workbookViewId="0" topLeftCell="A1">
      <selection activeCell="B2" sqref="B2:F2"/>
    </sheetView>
  </sheetViews>
  <sheetFormatPr defaultColWidth="11.421875" defaultRowHeight="15"/>
  <cols>
    <col min="2" max="2" width="13.421875" style="0" customWidth="1"/>
    <col min="3" max="3" width="18.7109375" style="0" customWidth="1"/>
    <col min="4" max="4" width="17.57421875" style="0" customWidth="1"/>
    <col min="5" max="5" width="15.57421875" style="0" customWidth="1"/>
  </cols>
  <sheetData>
    <row r="1" spans="1:7" ht="15">
      <c r="A1" s="48" t="s">
        <v>40</v>
      </c>
      <c r="B1" s="48"/>
      <c r="C1" s="48"/>
      <c r="D1" s="48"/>
      <c r="E1" s="19"/>
      <c r="F1" s="19"/>
      <c r="G1" s="37">
        <f>annee</f>
        <v>2019</v>
      </c>
    </row>
    <row r="2" spans="1:6" ht="15">
      <c r="A2" s="19">
        <v>1</v>
      </c>
      <c r="B2" s="18"/>
      <c r="C2" s="19"/>
      <c r="D2" s="19"/>
      <c r="E2" s="19"/>
      <c r="F2" s="19"/>
    </row>
    <row r="3" spans="1:6" ht="15">
      <c r="A3" s="19">
        <v>2</v>
      </c>
      <c r="B3" s="18"/>
      <c r="C3" s="19"/>
      <c r="D3" s="19"/>
      <c r="E3" s="19"/>
      <c r="F3" s="19"/>
    </row>
    <row r="4" spans="1:6" ht="15">
      <c r="A4" s="19"/>
      <c r="B4" s="18"/>
      <c r="C4" s="19"/>
      <c r="D4" s="19"/>
      <c r="E4" s="19"/>
      <c r="F4" s="19"/>
    </row>
    <row r="5" spans="1:6" ht="15">
      <c r="A5" s="19"/>
      <c r="B5" s="18"/>
      <c r="C5" s="19"/>
      <c r="D5" s="19"/>
      <c r="E5" s="19"/>
      <c r="F5" s="19"/>
    </row>
    <row r="6" spans="1:6" ht="15">
      <c r="A6" s="19"/>
      <c r="B6" s="18"/>
      <c r="C6" s="19"/>
      <c r="D6" s="19"/>
      <c r="E6" s="19"/>
      <c r="F6" s="19"/>
    </row>
    <row r="7" spans="1:6" ht="15">
      <c r="A7" s="19"/>
      <c r="B7" s="18"/>
      <c r="C7" s="19"/>
      <c r="D7" s="19"/>
      <c r="E7" s="19"/>
      <c r="F7" s="19"/>
    </row>
    <row r="8" spans="1:6" ht="15">
      <c r="A8" s="19"/>
      <c r="B8" s="18"/>
      <c r="C8" s="19"/>
      <c r="D8" s="19"/>
      <c r="E8" s="19"/>
      <c r="F8" s="19"/>
    </row>
    <row r="9" spans="1:6" ht="15">
      <c r="A9" s="19"/>
      <c r="B9" s="18"/>
      <c r="C9" s="19"/>
      <c r="D9" s="19"/>
      <c r="E9" s="19"/>
      <c r="F9" s="19"/>
    </row>
    <row r="10" spans="1:6" ht="15">
      <c r="A10" s="19"/>
      <c r="B10" s="18"/>
      <c r="C10" s="19"/>
      <c r="D10" s="19"/>
      <c r="E10" s="19"/>
      <c r="F10" s="19"/>
    </row>
    <row r="11" spans="1:6" ht="15">
      <c r="A11" s="19"/>
      <c r="B11" s="18"/>
      <c r="C11" s="19"/>
      <c r="D11" s="19"/>
      <c r="E11" s="19"/>
      <c r="F11" s="19"/>
    </row>
    <row r="12" spans="1:6" ht="15">
      <c r="A12" s="19"/>
      <c r="B12" s="18"/>
      <c r="C12" s="19"/>
      <c r="D12" s="19"/>
      <c r="E12" s="19"/>
      <c r="F12" s="19"/>
    </row>
    <row r="13" spans="1:6" ht="15">
      <c r="A13" s="19"/>
      <c r="B13" s="18"/>
      <c r="C13" s="19"/>
      <c r="D13" s="19"/>
      <c r="E13" s="19"/>
      <c r="F13" s="19"/>
    </row>
    <row r="14" spans="1:6" ht="15">
      <c r="A14" s="19"/>
      <c r="B14" s="18"/>
      <c r="C14" s="19"/>
      <c r="D14" s="19"/>
      <c r="E14" s="19"/>
      <c r="F14" s="19"/>
    </row>
    <row r="15" spans="1:6" ht="15">
      <c r="A15" s="19"/>
      <c r="B15" s="18"/>
      <c r="C15" s="19"/>
      <c r="D15" s="19"/>
      <c r="E15" s="19"/>
      <c r="F15" s="19"/>
    </row>
    <row r="16" spans="1:6" ht="15">
      <c r="A16" s="19"/>
      <c r="B16" s="18"/>
      <c r="C16" s="19"/>
      <c r="D16" s="19"/>
      <c r="E16" s="19"/>
      <c r="F16" s="19"/>
    </row>
    <row r="17" spans="1:6" ht="15">
      <c r="A17" s="19"/>
      <c r="B17" s="18"/>
      <c r="C17" s="19"/>
      <c r="D17" s="19"/>
      <c r="E17" s="19"/>
      <c r="F17" s="19"/>
    </row>
    <row r="18" spans="1:6" ht="15">
      <c r="A18" s="19"/>
      <c r="B18" s="18"/>
      <c r="C18" s="19"/>
      <c r="D18" s="19"/>
      <c r="E18" s="19"/>
      <c r="F18" s="19"/>
    </row>
    <row r="19" spans="1:6" ht="15">
      <c r="A19" s="19"/>
      <c r="B19" s="18"/>
      <c r="C19" s="19"/>
      <c r="D19" s="19"/>
      <c r="E19" s="19"/>
      <c r="F19" s="19"/>
    </row>
    <row r="20" spans="1:6" ht="15">
      <c r="A20" s="19"/>
      <c r="B20" s="18"/>
      <c r="C20" s="19"/>
      <c r="D20" s="19"/>
      <c r="E20" s="19"/>
      <c r="F20" s="19"/>
    </row>
    <row r="21" spans="1:6" ht="15">
      <c r="A21" s="19"/>
      <c r="B21" s="18"/>
      <c r="C21" s="19"/>
      <c r="D21" s="19"/>
      <c r="E21" s="19"/>
      <c r="F21" s="19"/>
    </row>
    <row r="22" spans="1:6" ht="15">
      <c r="A22" s="19"/>
      <c r="B22" s="18"/>
      <c r="C22" s="19"/>
      <c r="D22" s="19"/>
      <c r="E22" s="19"/>
      <c r="F22" s="19"/>
    </row>
    <row r="23" spans="1:6" ht="15">
      <c r="A23" s="19"/>
      <c r="B23" s="18"/>
      <c r="C23" s="19"/>
      <c r="D23" s="19"/>
      <c r="E23" s="19"/>
      <c r="F23" s="19"/>
    </row>
    <row r="24" spans="1:6" ht="15">
      <c r="A24" s="19"/>
      <c r="B24" s="18"/>
      <c r="C24" s="19"/>
      <c r="D24" s="19"/>
      <c r="E24" s="19"/>
      <c r="F24" s="19"/>
    </row>
    <row r="25" spans="1:6" ht="15">
      <c r="A25" s="19"/>
      <c r="B25" s="18"/>
      <c r="C25" s="19"/>
      <c r="D25" s="19"/>
      <c r="E25" s="19"/>
      <c r="F25" s="19"/>
    </row>
    <row r="26" spans="1:6" ht="15">
      <c r="A26" s="19"/>
      <c r="B26" s="18"/>
      <c r="C26" s="19"/>
      <c r="D26" s="19"/>
      <c r="E26" s="19"/>
      <c r="F26" s="19"/>
    </row>
    <row r="27" spans="1:6" ht="15">
      <c r="A27" s="19"/>
      <c r="B27" s="18"/>
      <c r="C27" s="19"/>
      <c r="D27" s="19"/>
      <c r="E27" s="19"/>
      <c r="F27" s="19"/>
    </row>
    <row r="28" spans="1:6" ht="15">
      <c r="A28" s="19"/>
      <c r="B28" s="18"/>
      <c r="C28" s="19"/>
      <c r="D28" s="19"/>
      <c r="E28" s="19"/>
      <c r="F28" s="19"/>
    </row>
    <row r="29" spans="1:6" ht="15">
      <c r="A29" s="19"/>
      <c r="B29" s="18"/>
      <c r="C29" s="19"/>
      <c r="D29" s="19"/>
      <c r="E29" s="19"/>
      <c r="F29" s="19"/>
    </row>
    <row r="30" spans="1:6" ht="15">
      <c r="A30" s="19"/>
      <c r="B30" s="18"/>
      <c r="C30" s="19"/>
      <c r="D30" s="19"/>
      <c r="E30" s="19"/>
      <c r="F30" s="19"/>
    </row>
    <row r="31" spans="1:6" ht="15">
      <c r="A31" s="19"/>
      <c r="B31" s="18"/>
      <c r="C31" s="19"/>
      <c r="D31" s="19"/>
      <c r="E31" s="19"/>
      <c r="F31" s="19"/>
    </row>
    <row r="32" spans="1:6" ht="15">
      <c r="A32" s="19"/>
      <c r="B32" s="18"/>
      <c r="C32" s="19"/>
      <c r="D32" s="19"/>
      <c r="E32" s="19"/>
      <c r="F32" s="19"/>
    </row>
    <row r="33" spans="1:6" ht="15">
      <c r="A33" s="19"/>
      <c r="B33" s="18"/>
      <c r="C33" s="19"/>
      <c r="D33" s="19"/>
      <c r="E33" s="19"/>
      <c r="F33" s="19"/>
    </row>
    <row r="34" spans="1:6" ht="15">
      <c r="A34" s="19"/>
      <c r="B34" s="18"/>
      <c r="C34" s="19"/>
      <c r="D34" s="19"/>
      <c r="E34" s="19"/>
      <c r="F34" s="19"/>
    </row>
    <row r="35" spans="1:6" ht="15">
      <c r="A35" s="19"/>
      <c r="B35" s="18"/>
      <c r="C35" s="19"/>
      <c r="D35" s="19"/>
      <c r="E35" s="19"/>
      <c r="F35" s="19"/>
    </row>
    <row r="36" spans="1:6" ht="15">
      <c r="A36" s="19"/>
      <c r="B36" s="18"/>
      <c r="C36" s="19"/>
      <c r="D36" s="19"/>
      <c r="E36" s="19"/>
      <c r="F36" s="19"/>
    </row>
    <row r="37" spans="1:6" ht="15">
      <c r="A37" s="19"/>
      <c r="B37" s="18"/>
      <c r="C37" s="19"/>
      <c r="D37" s="19"/>
      <c r="E37" s="19"/>
      <c r="F37" s="19"/>
    </row>
    <row r="38" spans="1:6" ht="15">
      <c r="A38" s="19"/>
      <c r="B38" s="18"/>
      <c r="C38" s="19"/>
      <c r="D38" s="19"/>
      <c r="E38" s="19"/>
      <c r="F38" s="19"/>
    </row>
    <row r="39" spans="1:6" ht="15">
      <c r="A39" s="19"/>
      <c r="B39" s="18"/>
      <c r="C39" s="19"/>
      <c r="D39" s="19"/>
      <c r="E39" s="19"/>
      <c r="F39" s="19"/>
    </row>
    <row r="40" spans="1:6" ht="15">
      <c r="A40" s="19"/>
      <c r="B40" s="18"/>
      <c r="C40" s="19"/>
      <c r="D40" s="19"/>
      <c r="E40" s="19"/>
      <c r="F40" s="19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12">
    <pageSetUpPr fitToPage="1"/>
  </sheetPr>
  <dimension ref="A1:G9"/>
  <sheetViews>
    <sheetView zoomScalePageLayoutView="0" workbookViewId="0" topLeftCell="A1">
      <selection activeCell="D4" sqref="D4"/>
    </sheetView>
  </sheetViews>
  <sheetFormatPr defaultColWidth="11.421875" defaultRowHeight="15"/>
  <cols>
    <col min="2" max="2" width="13.140625" style="0" customWidth="1"/>
    <col min="3" max="3" width="26.7109375" style="0" bestFit="1" customWidth="1"/>
    <col min="4" max="4" width="14.28125" style="0" customWidth="1"/>
  </cols>
  <sheetData>
    <row r="1" spans="1:7" ht="15">
      <c r="A1" s="48" t="s">
        <v>46</v>
      </c>
      <c r="B1" s="48"/>
      <c r="C1" s="48"/>
      <c r="E1" s="19"/>
      <c r="F1" s="19"/>
      <c r="G1" s="38">
        <f>annee</f>
        <v>2019</v>
      </c>
    </row>
    <row r="2" spans="1:6" ht="15">
      <c r="A2" s="19">
        <v>1</v>
      </c>
      <c r="B2" s="18">
        <v>0.018229166666654195</v>
      </c>
      <c r="C2" s="19" t="s">
        <v>160</v>
      </c>
      <c r="D2" s="19" t="s">
        <v>161</v>
      </c>
      <c r="E2" s="19"/>
      <c r="F2" s="19">
        <v>74</v>
      </c>
    </row>
    <row r="3" spans="1:6" ht="15">
      <c r="A3" s="19">
        <v>2</v>
      </c>
      <c r="B3" s="18">
        <v>0.021250000000014715</v>
      </c>
      <c r="C3" s="19" t="s">
        <v>154</v>
      </c>
      <c r="D3" s="19" t="s">
        <v>155</v>
      </c>
      <c r="E3" s="19"/>
      <c r="F3" s="19">
        <v>76</v>
      </c>
    </row>
    <row r="4" spans="1:6" ht="15">
      <c r="A4" s="19">
        <v>3</v>
      </c>
      <c r="B4" s="18"/>
      <c r="C4" s="19"/>
      <c r="D4" s="19"/>
      <c r="E4" s="19"/>
      <c r="F4" s="19"/>
    </row>
    <row r="5" spans="1:6" ht="15">
      <c r="A5" s="19">
        <v>4</v>
      </c>
      <c r="B5" s="18"/>
      <c r="C5" s="19"/>
      <c r="D5" s="19"/>
      <c r="E5" s="19"/>
      <c r="F5" s="19"/>
    </row>
    <row r="6" spans="1:6" ht="15">
      <c r="A6" s="19">
        <v>5</v>
      </c>
      <c r="B6" s="18"/>
      <c r="C6" s="19"/>
      <c r="D6" s="19"/>
      <c r="E6" s="19"/>
      <c r="F6" s="19"/>
    </row>
    <row r="7" spans="1:6" ht="15">
      <c r="A7" s="19">
        <v>6</v>
      </c>
      <c r="B7" s="18"/>
      <c r="C7" s="19"/>
      <c r="D7" s="19"/>
      <c r="E7" s="19"/>
      <c r="F7" s="19"/>
    </row>
    <row r="8" spans="1:6" ht="15">
      <c r="A8" s="19">
        <v>7</v>
      </c>
      <c r="B8" s="18"/>
      <c r="C8" s="19"/>
      <c r="D8" s="19"/>
      <c r="E8" s="19"/>
      <c r="F8" s="19"/>
    </row>
    <row r="9" spans="1:6" ht="15">
      <c r="A9" s="19"/>
      <c r="B9" s="18"/>
      <c r="C9" s="19"/>
      <c r="D9" s="19"/>
      <c r="E9" s="19"/>
      <c r="F9" s="19"/>
    </row>
  </sheetData>
  <sheetProtection/>
  <mergeCells count="1">
    <mergeCell ref="A1:C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17">
    <pageSetUpPr fitToPage="1"/>
  </sheetPr>
  <dimension ref="A1:G9"/>
  <sheetViews>
    <sheetView zoomScalePageLayoutView="0" workbookViewId="0" topLeftCell="A1">
      <selection activeCell="E4" sqref="E4"/>
    </sheetView>
  </sheetViews>
  <sheetFormatPr defaultColWidth="11.421875" defaultRowHeight="15"/>
  <cols>
    <col min="2" max="2" width="13.140625" style="0" customWidth="1"/>
    <col min="3" max="3" width="26.7109375" style="0" bestFit="1" customWidth="1"/>
    <col min="4" max="4" width="14.28125" style="0" customWidth="1"/>
    <col min="5" max="5" width="19.8515625" style="0" bestFit="1" customWidth="1"/>
  </cols>
  <sheetData>
    <row r="1" spans="1:7" ht="15">
      <c r="A1" s="48" t="s">
        <v>52</v>
      </c>
      <c r="B1" s="48"/>
      <c r="C1" s="48"/>
      <c r="D1" s="19"/>
      <c r="E1" s="19"/>
      <c r="F1" s="19"/>
      <c r="G1" s="37">
        <f>annee</f>
        <v>2019</v>
      </c>
    </row>
    <row r="2" spans="1:6" ht="15">
      <c r="A2" s="19">
        <v>1</v>
      </c>
      <c r="B2" s="18">
        <v>0.015196759259440792</v>
      </c>
      <c r="C2" s="19" t="s">
        <v>141</v>
      </c>
      <c r="D2" s="19" t="s">
        <v>142</v>
      </c>
      <c r="E2" s="19" t="s">
        <v>14</v>
      </c>
      <c r="F2" s="19">
        <v>23</v>
      </c>
    </row>
    <row r="3" spans="1:6" ht="15">
      <c r="A3" s="19">
        <v>2</v>
      </c>
      <c r="B3" s="18">
        <v>0.01590277777777691</v>
      </c>
      <c r="C3" s="19" t="s">
        <v>65</v>
      </c>
      <c r="D3" s="19" t="s">
        <v>63</v>
      </c>
      <c r="E3" s="19" t="s">
        <v>14</v>
      </c>
      <c r="F3" s="19">
        <v>22</v>
      </c>
    </row>
    <row r="4" spans="1:6" ht="15">
      <c r="A4" s="19">
        <v>3</v>
      </c>
      <c r="B4" s="18">
        <v>0.017175925925971405</v>
      </c>
      <c r="C4" s="19" t="s">
        <v>122</v>
      </c>
      <c r="D4" s="19" t="s">
        <v>92</v>
      </c>
      <c r="E4" s="19" t="s">
        <v>17</v>
      </c>
      <c r="F4" s="19">
        <v>64</v>
      </c>
    </row>
    <row r="5" spans="1:6" ht="15">
      <c r="A5" s="19">
        <v>4</v>
      </c>
      <c r="B5" s="18">
        <v>0.018229166666665464</v>
      </c>
      <c r="C5" s="19" t="s">
        <v>64</v>
      </c>
      <c r="D5" s="19" t="s">
        <v>63</v>
      </c>
      <c r="E5" s="19" t="s">
        <v>14</v>
      </c>
      <c r="F5" s="19">
        <v>29</v>
      </c>
    </row>
    <row r="6" spans="1:6" ht="15">
      <c r="A6" s="19">
        <v>5</v>
      </c>
      <c r="B6" s="18"/>
      <c r="C6" s="19"/>
      <c r="D6" s="19"/>
      <c r="E6" s="19"/>
      <c r="F6" s="19"/>
    </row>
    <row r="7" spans="1:6" ht="15">
      <c r="A7" s="19">
        <v>6</v>
      </c>
      <c r="B7" s="18"/>
      <c r="C7" s="19"/>
      <c r="D7" s="19"/>
      <c r="E7" s="19"/>
      <c r="F7" s="19"/>
    </row>
    <row r="8" spans="1:6" ht="15">
      <c r="A8" s="19">
        <v>7</v>
      </c>
      <c r="B8" s="18"/>
      <c r="C8" s="19"/>
      <c r="D8" s="19"/>
      <c r="E8" s="19"/>
      <c r="F8" s="19"/>
    </row>
    <row r="9" spans="1:6" ht="15">
      <c r="A9" s="19"/>
      <c r="B9" s="18"/>
      <c r="C9" s="19"/>
      <c r="D9" s="19"/>
      <c r="E9" s="19"/>
      <c r="F9" s="19"/>
    </row>
  </sheetData>
  <sheetProtection/>
  <mergeCells count="1">
    <mergeCell ref="A1:C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euil18">
    <pageSetUpPr fitToPage="1"/>
  </sheetPr>
  <dimension ref="A1:G9"/>
  <sheetViews>
    <sheetView zoomScalePageLayoutView="0" workbookViewId="0" topLeftCell="A1">
      <selection activeCell="E5" sqref="E5"/>
    </sheetView>
  </sheetViews>
  <sheetFormatPr defaultColWidth="11.421875" defaultRowHeight="15"/>
  <cols>
    <col min="1" max="1" width="4.140625" style="0" customWidth="1"/>
    <col min="2" max="2" width="13.140625" style="0" customWidth="1"/>
    <col min="3" max="3" width="26.7109375" style="0" bestFit="1" customWidth="1"/>
    <col min="4" max="4" width="14.28125" style="0" customWidth="1"/>
    <col min="5" max="5" width="19.8515625" style="0" bestFit="1" customWidth="1"/>
  </cols>
  <sheetData>
    <row r="1" spans="1:7" ht="15">
      <c r="A1" s="48" t="s">
        <v>51</v>
      </c>
      <c r="B1" s="48"/>
      <c r="C1" s="48"/>
      <c r="D1" s="19"/>
      <c r="E1" s="19"/>
      <c r="F1" s="19"/>
      <c r="G1" s="37">
        <f>annee</f>
        <v>2019</v>
      </c>
    </row>
    <row r="2" spans="1:6" ht="15">
      <c r="A2" s="19">
        <v>1</v>
      </c>
      <c r="B2" s="18">
        <v>0.014803240740808535</v>
      </c>
      <c r="C2" s="19" t="s">
        <v>125</v>
      </c>
      <c r="D2" s="19" t="s">
        <v>72</v>
      </c>
      <c r="E2" s="19" t="s">
        <v>17</v>
      </c>
      <c r="F2" s="19">
        <v>20</v>
      </c>
    </row>
    <row r="3" spans="1:6" ht="15">
      <c r="A3" s="19">
        <v>2</v>
      </c>
      <c r="B3" s="18">
        <v>0.016053240740739213</v>
      </c>
      <c r="C3" s="19" t="s">
        <v>67</v>
      </c>
      <c r="D3" s="19" t="s">
        <v>63</v>
      </c>
      <c r="E3" s="19" t="s">
        <v>14</v>
      </c>
      <c r="F3" s="19">
        <v>25</v>
      </c>
    </row>
    <row r="4" spans="1:6" ht="15">
      <c r="A4" s="19">
        <v>3</v>
      </c>
      <c r="B4" s="18">
        <v>0.017152777777974193</v>
      </c>
      <c r="C4" s="19" t="s">
        <v>145</v>
      </c>
      <c r="D4" s="19" t="s">
        <v>72</v>
      </c>
      <c r="E4" s="19" t="s">
        <v>17</v>
      </c>
      <c r="F4" s="19">
        <v>39</v>
      </c>
    </row>
    <row r="5" spans="1:6" ht="15">
      <c r="A5" s="19">
        <v>4</v>
      </c>
      <c r="B5" s="18">
        <v>0.017499999999998583</v>
      </c>
      <c r="C5" s="19" t="s">
        <v>66</v>
      </c>
      <c r="D5" s="19" t="s">
        <v>63</v>
      </c>
      <c r="E5" s="19" t="s">
        <v>14</v>
      </c>
      <c r="F5" s="19">
        <v>35</v>
      </c>
    </row>
    <row r="6" spans="1:6" ht="15">
      <c r="A6" s="19">
        <v>5</v>
      </c>
      <c r="B6" s="18"/>
      <c r="C6" s="19"/>
      <c r="D6" s="19"/>
      <c r="E6" s="19"/>
      <c r="F6" s="19"/>
    </row>
    <row r="7" spans="1:6" ht="15">
      <c r="A7" s="19">
        <v>6</v>
      </c>
      <c r="B7" s="18"/>
      <c r="C7" s="19"/>
      <c r="D7" s="19"/>
      <c r="E7" s="19"/>
      <c r="F7" s="19"/>
    </row>
    <row r="8" spans="1:6" ht="15">
      <c r="A8" s="19">
        <v>7</v>
      </c>
      <c r="B8" s="18"/>
      <c r="C8" s="19"/>
      <c r="D8" s="19"/>
      <c r="E8" s="19"/>
      <c r="F8" s="19"/>
    </row>
    <row r="9" spans="1:6" ht="15">
      <c r="A9" s="19"/>
      <c r="B9" s="18"/>
      <c r="C9" s="19"/>
      <c r="D9" s="19"/>
      <c r="E9" s="19"/>
      <c r="F9" s="19"/>
    </row>
  </sheetData>
  <sheetProtection/>
  <mergeCells count="1">
    <mergeCell ref="A1:C1"/>
  </mergeCells>
  <printOptions/>
  <pageMargins left="0.7086614173228347" right="0.7086614173228347" top="0.7480314960629921" bottom="0.7480314960629921" header="0.31496062992125984" footer="0.31496062992125984"/>
  <pageSetup fitToHeight="0" fitToWidth="1" orientation="portrait" paperSize="9" scale="8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euil19">
    <pageSetUpPr fitToPage="1"/>
  </sheetPr>
  <dimension ref="A1:G9"/>
  <sheetViews>
    <sheetView zoomScalePageLayoutView="0" workbookViewId="0" topLeftCell="A1">
      <selection activeCell="A1" sqref="A1:F9"/>
    </sheetView>
  </sheetViews>
  <sheetFormatPr defaultColWidth="11.421875" defaultRowHeight="15"/>
  <cols>
    <col min="2" max="2" width="13.140625" style="0" customWidth="1"/>
    <col min="3" max="3" width="26.7109375" style="0" bestFit="1" customWidth="1"/>
    <col min="4" max="4" width="14.28125" style="0" customWidth="1"/>
  </cols>
  <sheetData>
    <row r="1" spans="1:7" ht="15">
      <c r="A1" s="48" t="s">
        <v>50</v>
      </c>
      <c r="B1" s="48"/>
      <c r="C1" s="48"/>
      <c r="D1" s="19"/>
      <c r="E1" s="19"/>
      <c r="F1" s="19"/>
      <c r="G1" s="37">
        <f>annee</f>
        <v>2019</v>
      </c>
    </row>
    <row r="2" spans="1:6" ht="15">
      <c r="A2" s="19">
        <v>1</v>
      </c>
      <c r="B2" s="18">
        <v>0.016562499999998922</v>
      </c>
      <c r="C2" s="19" t="s">
        <v>68</v>
      </c>
      <c r="D2" s="19" t="s">
        <v>63</v>
      </c>
      <c r="E2" s="19" t="s">
        <v>14</v>
      </c>
      <c r="F2" s="19">
        <v>21</v>
      </c>
    </row>
    <row r="3" spans="1:6" ht="15">
      <c r="A3" s="19">
        <v>2</v>
      </c>
      <c r="B3" s="18">
        <v>0.017118055555555563</v>
      </c>
      <c r="C3" s="19" t="s">
        <v>59</v>
      </c>
      <c r="D3" s="19" t="s">
        <v>60</v>
      </c>
      <c r="E3" s="19" t="s">
        <v>14</v>
      </c>
      <c r="F3" s="19">
        <v>26</v>
      </c>
    </row>
    <row r="4" spans="1:6" ht="15">
      <c r="A4" s="19">
        <v>3</v>
      </c>
      <c r="B4" s="18"/>
      <c r="C4" s="19"/>
      <c r="D4" s="19"/>
      <c r="E4" s="19"/>
      <c r="F4" s="19"/>
    </row>
    <row r="5" spans="1:6" ht="15">
      <c r="A5" s="19">
        <v>4</v>
      </c>
      <c r="B5" s="18"/>
      <c r="C5" s="19"/>
      <c r="D5" s="19"/>
      <c r="E5" s="19"/>
      <c r="F5" s="19"/>
    </row>
    <row r="6" spans="1:6" ht="15">
      <c r="A6" s="19">
        <v>5</v>
      </c>
      <c r="B6" s="18"/>
      <c r="C6" s="19"/>
      <c r="D6" s="19"/>
      <c r="E6" s="19"/>
      <c r="F6" s="19"/>
    </row>
    <row r="7" spans="1:6" ht="15">
      <c r="A7" s="19">
        <v>6</v>
      </c>
      <c r="B7" s="18"/>
      <c r="C7" s="19"/>
      <c r="D7" s="19"/>
      <c r="E7" s="19"/>
      <c r="F7" s="19"/>
    </row>
    <row r="8" spans="1:6" ht="15">
      <c r="A8" s="19">
        <v>7</v>
      </c>
      <c r="B8" s="18"/>
      <c r="C8" s="19"/>
      <c r="D8" s="19"/>
      <c r="E8" s="19"/>
      <c r="F8" s="19"/>
    </row>
    <row r="9" spans="1:6" ht="15">
      <c r="A9" s="19"/>
      <c r="B9" s="18"/>
      <c r="C9" s="19"/>
      <c r="D9" s="19"/>
      <c r="E9" s="19"/>
      <c r="F9" s="19"/>
    </row>
  </sheetData>
  <sheetProtection/>
  <mergeCells count="1">
    <mergeCell ref="A1:C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euil20"/>
  <dimension ref="A1:G9"/>
  <sheetViews>
    <sheetView zoomScalePageLayoutView="0" workbookViewId="0" topLeftCell="A1">
      <selection activeCell="A1" sqref="A1:F9"/>
    </sheetView>
  </sheetViews>
  <sheetFormatPr defaultColWidth="11.421875" defaultRowHeight="15"/>
  <cols>
    <col min="2" max="2" width="13.140625" style="0" customWidth="1"/>
    <col min="3" max="3" width="26.7109375" style="0" bestFit="1" customWidth="1"/>
    <col min="4" max="4" width="14.28125" style="0" customWidth="1"/>
  </cols>
  <sheetData>
    <row r="1" spans="1:7" ht="15">
      <c r="A1" s="48" t="s">
        <v>49</v>
      </c>
      <c r="B1" s="48"/>
      <c r="C1" s="48"/>
      <c r="D1" s="19"/>
      <c r="E1" s="19"/>
      <c r="F1" s="19"/>
      <c r="G1" s="37">
        <f>annee</f>
        <v>2019</v>
      </c>
    </row>
    <row r="2" spans="1:6" ht="15">
      <c r="A2" s="19">
        <v>1</v>
      </c>
      <c r="B2" s="18"/>
      <c r="C2" s="19"/>
      <c r="D2" s="19"/>
      <c r="E2" s="19"/>
      <c r="F2" s="19"/>
    </row>
    <row r="3" spans="1:6" ht="15">
      <c r="A3" s="19">
        <v>2</v>
      </c>
      <c r="B3" s="18"/>
      <c r="C3" s="19"/>
      <c r="D3" s="19"/>
      <c r="E3" s="19"/>
      <c r="F3" s="19"/>
    </row>
    <row r="4" spans="1:6" ht="15">
      <c r="A4" s="19">
        <v>3</v>
      </c>
      <c r="B4" s="18"/>
      <c r="C4" s="19"/>
      <c r="D4" s="19"/>
      <c r="E4" s="19"/>
      <c r="F4" s="19"/>
    </row>
    <row r="5" spans="1:6" ht="15">
      <c r="A5" s="19">
        <v>4</v>
      </c>
      <c r="B5" s="18"/>
      <c r="C5" s="19"/>
      <c r="D5" s="19"/>
      <c r="E5" s="19"/>
      <c r="F5" s="19"/>
    </row>
    <row r="6" spans="1:6" ht="15">
      <c r="A6" s="19">
        <v>5</v>
      </c>
      <c r="B6" s="18"/>
      <c r="C6" s="19"/>
      <c r="D6" s="19"/>
      <c r="E6" s="19"/>
      <c r="F6" s="19"/>
    </row>
    <row r="7" spans="1:6" ht="15">
      <c r="A7" s="19">
        <v>6</v>
      </c>
      <c r="B7" s="18"/>
      <c r="C7" s="19"/>
      <c r="D7" s="19"/>
      <c r="E7" s="19"/>
      <c r="F7" s="19"/>
    </row>
    <row r="8" spans="1:6" ht="15">
      <c r="A8" s="19">
        <v>7</v>
      </c>
      <c r="B8" s="18"/>
      <c r="C8" s="19"/>
      <c r="D8" s="19"/>
      <c r="E8" s="19"/>
      <c r="F8" s="19"/>
    </row>
    <row r="9" spans="1:6" ht="15">
      <c r="A9" s="19"/>
      <c r="B9" s="18"/>
      <c r="C9" s="19"/>
      <c r="D9" s="19"/>
      <c r="E9" s="19"/>
      <c r="F9" s="19"/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1">
    <pageSetUpPr fitToPage="1"/>
  </sheetPr>
  <dimension ref="A1:H552"/>
  <sheetViews>
    <sheetView zoomScalePageLayoutView="0" workbookViewId="0" topLeftCell="A55">
      <selection activeCell="F20" sqref="F20"/>
    </sheetView>
  </sheetViews>
  <sheetFormatPr defaultColWidth="11.421875" defaultRowHeight="15"/>
  <cols>
    <col min="1" max="1" width="5.421875" style="0" customWidth="1"/>
    <col min="2" max="2" width="8.28125" style="16" customWidth="1"/>
    <col min="3" max="3" width="23.28125" style="0" customWidth="1"/>
    <col min="4" max="4" width="19.140625" style="0" customWidth="1"/>
    <col min="5" max="5" width="12.140625" style="0" customWidth="1"/>
    <col min="6" max="6" width="18.57421875" style="0" customWidth="1"/>
  </cols>
  <sheetData>
    <row r="1" spans="1:7" ht="15">
      <c r="A1" s="48" t="s">
        <v>55</v>
      </c>
      <c r="B1" s="48"/>
      <c r="C1" s="48"/>
      <c r="D1" s="48"/>
      <c r="E1" s="48"/>
      <c r="F1" s="2">
        <f>annee</f>
        <v>2019</v>
      </c>
      <c r="G1" s="19"/>
    </row>
    <row r="2" spans="1:8" ht="15">
      <c r="A2" s="19">
        <v>1</v>
      </c>
      <c r="B2" s="18">
        <v>0.012615740740929707</v>
      </c>
      <c r="C2" s="19" t="s">
        <v>143</v>
      </c>
      <c r="D2" s="19" t="s">
        <v>144</v>
      </c>
      <c r="E2" s="19" t="s">
        <v>45</v>
      </c>
      <c r="F2" s="19" t="s">
        <v>14</v>
      </c>
      <c r="G2" s="19">
        <v>27</v>
      </c>
      <c r="H2">
        <v>1433</v>
      </c>
    </row>
    <row r="3" spans="1:8" ht="15">
      <c r="A3" s="19">
        <v>2</v>
      </c>
      <c r="B3" s="18">
        <v>0.013171296296289554</v>
      </c>
      <c r="C3" s="19" t="s">
        <v>108</v>
      </c>
      <c r="D3" s="19" t="s">
        <v>109</v>
      </c>
      <c r="E3" s="19" t="s">
        <v>45</v>
      </c>
      <c r="F3" s="19" t="s">
        <v>14</v>
      </c>
      <c r="G3" s="19">
        <v>11</v>
      </c>
      <c r="H3">
        <v>1400</v>
      </c>
    </row>
    <row r="4" spans="1:8" ht="15">
      <c r="A4" s="19">
        <v>3</v>
      </c>
      <c r="B4" s="18">
        <v>0.01324074074074064</v>
      </c>
      <c r="C4" s="19" t="s">
        <v>82</v>
      </c>
      <c r="D4" s="19" t="s">
        <v>83</v>
      </c>
      <c r="E4" s="19" t="s">
        <v>23</v>
      </c>
      <c r="F4" s="19" t="s">
        <v>15</v>
      </c>
      <c r="G4" s="19">
        <v>7</v>
      </c>
      <c r="H4">
        <v>1305</v>
      </c>
    </row>
    <row r="5" spans="1:8" ht="15">
      <c r="A5" s="19">
        <v>4</v>
      </c>
      <c r="B5" s="18">
        <v>0.01331018518518521</v>
      </c>
      <c r="C5" s="19" t="s">
        <v>84</v>
      </c>
      <c r="D5" s="19" t="s">
        <v>83</v>
      </c>
      <c r="E5" s="19" t="s">
        <v>23</v>
      </c>
      <c r="F5" s="19" t="s">
        <v>15</v>
      </c>
      <c r="G5" s="19">
        <v>8</v>
      </c>
      <c r="H5">
        <v>1310</v>
      </c>
    </row>
    <row r="6" spans="1:8" ht="15">
      <c r="A6" s="19">
        <v>5</v>
      </c>
      <c r="B6" s="18">
        <v>0.013553240740838413</v>
      </c>
      <c r="C6" s="19" t="s">
        <v>131</v>
      </c>
      <c r="D6" s="19" t="s">
        <v>92</v>
      </c>
      <c r="E6" s="19" t="s">
        <v>18</v>
      </c>
      <c r="F6" s="19" t="s">
        <v>17</v>
      </c>
      <c r="G6" s="19">
        <v>49</v>
      </c>
      <c r="H6">
        <v>1421</v>
      </c>
    </row>
    <row r="7" spans="1:8" ht="15">
      <c r="A7" s="19">
        <v>6</v>
      </c>
      <c r="B7" s="18">
        <v>0.013657407407573055</v>
      </c>
      <c r="C7" s="19" t="s">
        <v>138</v>
      </c>
      <c r="D7" s="19" t="s">
        <v>139</v>
      </c>
      <c r="E7" s="19" t="s">
        <v>18</v>
      </c>
      <c r="F7" s="19" t="s">
        <v>17</v>
      </c>
      <c r="G7" s="19"/>
      <c r="H7">
        <v>1430</v>
      </c>
    </row>
    <row r="8" spans="1:8" ht="15">
      <c r="A8" s="19">
        <v>7</v>
      </c>
      <c r="B8" s="18">
        <v>0.013831018518512546</v>
      </c>
      <c r="C8" s="19" t="s">
        <v>106</v>
      </c>
      <c r="D8" s="19" t="s">
        <v>89</v>
      </c>
      <c r="E8" s="19" t="s">
        <v>18</v>
      </c>
      <c r="F8" s="19" t="s">
        <v>17</v>
      </c>
      <c r="G8" s="19">
        <v>16</v>
      </c>
      <c r="H8">
        <v>1355</v>
      </c>
    </row>
    <row r="9" spans="1:8" ht="15">
      <c r="A9" s="19">
        <v>8</v>
      </c>
      <c r="B9" s="18">
        <v>0.013842592592750794</v>
      </c>
      <c r="C9" s="19" t="s">
        <v>136</v>
      </c>
      <c r="D9" s="19" t="s">
        <v>137</v>
      </c>
      <c r="E9" s="19" t="s">
        <v>45</v>
      </c>
      <c r="F9" s="19" t="s">
        <v>14</v>
      </c>
      <c r="G9" s="19">
        <v>59</v>
      </c>
      <c r="H9">
        <v>1429</v>
      </c>
    </row>
    <row r="10" spans="1:8" ht="15">
      <c r="A10" s="19">
        <v>9</v>
      </c>
      <c r="B10" s="18">
        <v>0.013912037037119837</v>
      </c>
      <c r="C10" s="19" t="s">
        <v>127</v>
      </c>
      <c r="D10" s="19" t="s">
        <v>128</v>
      </c>
      <c r="E10" s="19" t="s">
        <v>18</v>
      </c>
      <c r="F10" s="19" t="s">
        <v>17</v>
      </c>
      <c r="G10" s="19">
        <v>58</v>
      </c>
      <c r="H10">
        <v>1419</v>
      </c>
    </row>
    <row r="11" spans="1:8" ht="15">
      <c r="A11" s="19">
        <v>10</v>
      </c>
      <c r="B11" s="18">
        <v>0.013981481481476384</v>
      </c>
      <c r="C11" s="19" t="s">
        <v>105</v>
      </c>
      <c r="D11" s="19" t="s">
        <v>70</v>
      </c>
      <c r="E11" s="19" t="s">
        <v>18</v>
      </c>
      <c r="F11" s="19" t="s">
        <v>17</v>
      </c>
      <c r="G11" s="19">
        <v>17</v>
      </c>
      <c r="H11">
        <v>1350</v>
      </c>
    </row>
    <row r="12" spans="1:8" ht="15">
      <c r="A12" s="19">
        <v>11</v>
      </c>
      <c r="B12" s="18">
        <v>0.014143518518752132</v>
      </c>
      <c r="C12" s="19" t="s">
        <v>149</v>
      </c>
      <c r="D12" s="19" t="s">
        <v>150</v>
      </c>
      <c r="E12" s="19" t="s">
        <v>18</v>
      </c>
      <c r="F12" s="19" t="s">
        <v>17</v>
      </c>
      <c r="G12" s="19">
        <v>61</v>
      </c>
      <c r="H12">
        <v>1439</v>
      </c>
    </row>
    <row r="13" spans="1:8" ht="15">
      <c r="A13" s="19">
        <v>12</v>
      </c>
      <c r="B13" s="18">
        <v>0.014212962963205011</v>
      </c>
      <c r="C13" s="19" t="s">
        <v>151</v>
      </c>
      <c r="D13" s="19" t="s">
        <v>152</v>
      </c>
      <c r="E13" s="19" t="s">
        <v>18</v>
      </c>
      <c r="F13" s="19" t="s">
        <v>17</v>
      </c>
      <c r="G13" s="19">
        <v>50</v>
      </c>
      <c r="H13">
        <v>1440</v>
      </c>
    </row>
    <row r="14" spans="1:8" ht="15">
      <c r="A14" s="19">
        <v>13</v>
      </c>
      <c r="B14" s="18">
        <v>0.014317129629627782</v>
      </c>
      <c r="C14" s="19" t="s">
        <v>85</v>
      </c>
      <c r="D14" s="19" t="s">
        <v>74</v>
      </c>
      <c r="E14" s="19" t="s">
        <v>18</v>
      </c>
      <c r="F14" s="19" t="s">
        <v>17</v>
      </c>
      <c r="G14" s="19">
        <v>34</v>
      </c>
      <c r="H14">
        <v>1317</v>
      </c>
    </row>
    <row r="15" spans="1:8" ht="15">
      <c r="A15" s="19">
        <v>14</v>
      </c>
      <c r="B15" s="18">
        <v>0.014328703703922432</v>
      </c>
      <c r="C15" s="19" t="s">
        <v>158</v>
      </c>
      <c r="D15" s="19" t="s">
        <v>128</v>
      </c>
      <c r="E15" s="19" t="s">
        <v>20</v>
      </c>
      <c r="F15" s="19" t="s">
        <v>17</v>
      </c>
      <c r="G15" s="19">
        <v>75</v>
      </c>
      <c r="H15">
        <v>1437</v>
      </c>
    </row>
    <row r="16" spans="1:8" ht="15">
      <c r="A16" s="19">
        <v>15</v>
      </c>
      <c r="B16" s="18">
        <v>0.014444444444466603</v>
      </c>
      <c r="C16" s="19" t="s">
        <v>119</v>
      </c>
      <c r="D16" s="19" t="s">
        <v>72</v>
      </c>
      <c r="E16" s="19" t="s">
        <v>20</v>
      </c>
      <c r="F16" s="19" t="s">
        <v>17</v>
      </c>
      <c r="G16" s="19">
        <v>69</v>
      </c>
      <c r="H16">
        <v>1411</v>
      </c>
    </row>
    <row r="17" spans="1:8" ht="15">
      <c r="A17" s="19">
        <v>16</v>
      </c>
      <c r="B17" s="18">
        <v>0.014675925925923657</v>
      </c>
      <c r="C17" s="19" t="s">
        <v>75</v>
      </c>
      <c r="D17" s="19" t="s">
        <v>74</v>
      </c>
      <c r="E17" s="19" t="s">
        <v>18</v>
      </c>
      <c r="F17" s="19" t="s">
        <v>17</v>
      </c>
      <c r="G17" s="19">
        <v>52</v>
      </c>
      <c r="H17">
        <v>1325</v>
      </c>
    </row>
    <row r="18" spans="1:8" ht="15">
      <c r="A18" s="19">
        <v>17</v>
      </c>
      <c r="B18" s="18">
        <v>0.014722222222297465</v>
      </c>
      <c r="C18" s="19" t="s">
        <v>126</v>
      </c>
      <c r="D18" s="19" t="s">
        <v>92</v>
      </c>
      <c r="E18" s="19" t="s">
        <v>20</v>
      </c>
      <c r="F18" s="19" t="s">
        <v>17</v>
      </c>
      <c r="G18" s="19">
        <v>56</v>
      </c>
      <c r="H18">
        <v>1418</v>
      </c>
    </row>
    <row r="19" spans="1:8" ht="15">
      <c r="A19" s="19">
        <v>18</v>
      </c>
      <c r="B19" s="18">
        <v>0.014780092592721034</v>
      </c>
      <c r="C19" s="19" t="s">
        <v>134</v>
      </c>
      <c r="D19" s="19" t="s">
        <v>135</v>
      </c>
      <c r="E19" s="19" t="s">
        <v>18</v>
      </c>
      <c r="F19" s="19" t="s">
        <v>17</v>
      </c>
      <c r="G19" s="19"/>
      <c r="H19">
        <v>1425</v>
      </c>
    </row>
    <row r="20" spans="1:8" ht="15">
      <c r="A20" s="19">
        <v>19</v>
      </c>
      <c r="B20" s="18">
        <v>0.01479166666666027</v>
      </c>
      <c r="C20" s="19" t="s">
        <v>112</v>
      </c>
      <c r="D20" s="19" t="s">
        <v>72</v>
      </c>
      <c r="E20" s="19" t="s">
        <v>21</v>
      </c>
      <c r="F20" s="19" t="s">
        <v>17</v>
      </c>
      <c r="G20" s="19">
        <v>46</v>
      </c>
      <c r="H20">
        <v>1403</v>
      </c>
    </row>
    <row r="21" spans="1:8" ht="15">
      <c r="A21" s="19">
        <v>20</v>
      </c>
      <c r="B21" s="18">
        <v>0.014803240740808535</v>
      </c>
      <c r="C21" s="19" t="s">
        <v>125</v>
      </c>
      <c r="D21" s="19" t="s">
        <v>72</v>
      </c>
      <c r="E21" s="19" t="s">
        <v>43</v>
      </c>
      <c r="F21" s="19" t="s">
        <v>17</v>
      </c>
      <c r="G21" s="19">
        <v>39</v>
      </c>
      <c r="H21">
        <v>1417</v>
      </c>
    </row>
    <row r="22" spans="1:8" ht="15">
      <c r="A22" s="19">
        <v>21</v>
      </c>
      <c r="B22" s="18">
        <v>0.014930555555781724</v>
      </c>
      <c r="C22" s="19" t="s">
        <v>148</v>
      </c>
      <c r="D22" s="19" t="s">
        <v>74</v>
      </c>
      <c r="E22" s="19" t="s">
        <v>18</v>
      </c>
      <c r="F22" s="19" t="s">
        <v>17</v>
      </c>
      <c r="G22" s="19">
        <v>72</v>
      </c>
      <c r="H22">
        <v>1438</v>
      </c>
    </row>
    <row r="23" spans="1:8" ht="15">
      <c r="A23" s="19">
        <v>22</v>
      </c>
      <c r="B23" s="18">
        <v>0.014988425926039481</v>
      </c>
      <c r="C23" s="19" t="s">
        <v>132</v>
      </c>
      <c r="D23" s="19" t="s">
        <v>133</v>
      </c>
      <c r="E23" s="19" t="s">
        <v>25</v>
      </c>
      <c r="F23" s="19" t="s">
        <v>15</v>
      </c>
      <c r="G23" s="19">
        <v>31</v>
      </c>
      <c r="H23">
        <v>1423</v>
      </c>
    </row>
    <row r="24" spans="1:8" ht="15">
      <c r="A24" s="19">
        <v>23</v>
      </c>
      <c r="B24" s="18">
        <v>0.014999999999996308</v>
      </c>
      <c r="C24" s="19" t="s">
        <v>93</v>
      </c>
      <c r="D24" s="19" t="s">
        <v>89</v>
      </c>
      <c r="E24" s="19" t="s">
        <v>22</v>
      </c>
      <c r="F24" s="19" t="s">
        <v>17</v>
      </c>
      <c r="G24" s="19">
        <v>32</v>
      </c>
      <c r="H24">
        <v>1333</v>
      </c>
    </row>
    <row r="25" spans="1:8" ht="15">
      <c r="A25" s="19">
        <v>24</v>
      </c>
      <c r="B25" s="18">
        <v>0.015011574074072779</v>
      </c>
      <c r="C25" s="19" t="s">
        <v>69</v>
      </c>
      <c r="D25" s="19" t="s">
        <v>70</v>
      </c>
      <c r="E25" s="19" t="s">
        <v>45</v>
      </c>
      <c r="F25" s="19" t="s">
        <v>14</v>
      </c>
      <c r="G25" s="19">
        <v>53</v>
      </c>
      <c r="H25">
        <v>1316</v>
      </c>
    </row>
    <row r="26" spans="1:8" ht="15">
      <c r="A26" s="19">
        <v>25</v>
      </c>
      <c r="B26" s="18">
        <v>0.015150462962955462</v>
      </c>
      <c r="C26" s="19" t="s">
        <v>114</v>
      </c>
      <c r="D26" s="19" t="s">
        <v>92</v>
      </c>
      <c r="E26" s="19" t="s">
        <v>20</v>
      </c>
      <c r="F26" s="19" t="s">
        <v>17</v>
      </c>
      <c r="G26" s="19">
        <v>60</v>
      </c>
      <c r="H26">
        <v>1405</v>
      </c>
    </row>
    <row r="27" spans="1:8" ht="15">
      <c r="A27" s="19">
        <v>26</v>
      </c>
      <c r="B27" s="18">
        <v>0.015196759259440792</v>
      </c>
      <c r="C27" s="19" t="s">
        <v>141</v>
      </c>
      <c r="D27" s="19" t="s">
        <v>142</v>
      </c>
      <c r="E27" s="19" t="s">
        <v>44</v>
      </c>
      <c r="F27" s="19" t="s">
        <v>14</v>
      </c>
      <c r="G27" s="19">
        <v>29</v>
      </c>
      <c r="H27">
        <v>1432</v>
      </c>
    </row>
    <row r="28" spans="1:8" ht="15">
      <c r="A28" s="19">
        <v>27</v>
      </c>
      <c r="B28" s="18">
        <v>0.015208333333371363</v>
      </c>
      <c r="C28" s="19" t="s">
        <v>121</v>
      </c>
      <c r="D28" s="19" t="s">
        <v>74</v>
      </c>
      <c r="E28" s="19" t="s">
        <v>21</v>
      </c>
      <c r="F28" s="19" t="s">
        <v>17</v>
      </c>
      <c r="G28" s="19">
        <v>71</v>
      </c>
      <c r="H28">
        <v>1413</v>
      </c>
    </row>
    <row r="29" spans="1:8" ht="15">
      <c r="A29" s="19">
        <v>28</v>
      </c>
      <c r="B29" s="18">
        <v>0.015219907407656899</v>
      </c>
      <c r="C29" s="19" t="s">
        <v>153</v>
      </c>
      <c r="D29" s="19" t="s">
        <v>74</v>
      </c>
      <c r="E29" s="19" t="s">
        <v>18</v>
      </c>
      <c r="F29" s="19" t="s">
        <v>17</v>
      </c>
      <c r="G29" s="19">
        <v>73</v>
      </c>
      <c r="H29">
        <v>1441</v>
      </c>
    </row>
    <row r="30" spans="1:8" ht="15">
      <c r="A30" s="19">
        <v>29</v>
      </c>
      <c r="B30" s="18">
        <v>0.01525462962962345</v>
      </c>
      <c r="C30" s="19" t="s">
        <v>107</v>
      </c>
      <c r="D30" s="19" t="s">
        <v>92</v>
      </c>
      <c r="E30" s="19" t="s">
        <v>21</v>
      </c>
      <c r="F30" s="19" t="s">
        <v>17</v>
      </c>
      <c r="G30" s="19">
        <v>30</v>
      </c>
      <c r="H30">
        <v>1359</v>
      </c>
    </row>
    <row r="31" spans="1:8" ht="15">
      <c r="A31" s="19">
        <v>30</v>
      </c>
      <c r="B31" s="18">
        <v>0.015335648148155426</v>
      </c>
      <c r="C31" s="19" t="s">
        <v>118</v>
      </c>
      <c r="D31" s="19" t="s">
        <v>74</v>
      </c>
      <c r="E31" s="19" t="s">
        <v>22</v>
      </c>
      <c r="F31" s="19" t="s">
        <v>17</v>
      </c>
      <c r="G31" s="19">
        <v>38</v>
      </c>
      <c r="H31">
        <v>1409</v>
      </c>
    </row>
    <row r="32" spans="1:8" ht="15">
      <c r="A32" s="19">
        <v>31</v>
      </c>
      <c r="B32" s="18">
        <v>0.015416666666664271</v>
      </c>
      <c r="C32" s="19" t="s">
        <v>86</v>
      </c>
      <c r="D32" s="19" t="s">
        <v>87</v>
      </c>
      <c r="E32" s="19" t="s">
        <v>21</v>
      </c>
      <c r="F32" s="19" t="s">
        <v>17</v>
      </c>
      <c r="G32" s="19">
        <v>36</v>
      </c>
      <c r="H32">
        <v>1318</v>
      </c>
    </row>
    <row r="33" spans="1:8" ht="15">
      <c r="A33" s="19">
        <v>32</v>
      </c>
      <c r="B33" s="18">
        <v>0.015428240740914825</v>
      </c>
      <c r="C33" s="19" t="s">
        <v>140</v>
      </c>
      <c r="D33" s="19" t="s">
        <v>92</v>
      </c>
      <c r="E33" s="19" t="s">
        <v>21</v>
      </c>
      <c r="F33" s="19" t="s">
        <v>17</v>
      </c>
      <c r="G33" s="19">
        <v>28</v>
      </c>
      <c r="H33">
        <v>1431</v>
      </c>
    </row>
    <row r="34" spans="1:8" ht="15">
      <c r="A34" s="19">
        <v>33</v>
      </c>
      <c r="B34" s="18">
        <v>0.0156944444444412</v>
      </c>
      <c r="C34" s="19" t="s">
        <v>94</v>
      </c>
      <c r="D34" s="19" t="s">
        <v>95</v>
      </c>
      <c r="E34" s="19" t="s">
        <v>18</v>
      </c>
      <c r="F34" s="19" t="s">
        <v>17</v>
      </c>
      <c r="G34" s="19">
        <v>33</v>
      </c>
      <c r="H34">
        <v>1334</v>
      </c>
    </row>
    <row r="35" spans="1:8" ht="15">
      <c r="A35" s="19">
        <v>34</v>
      </c>
      <c r="B35" s="18">
        <v>0.01570601851851395</v>
      </c>
      <c r="C35" s="19" t="s">
        <v>97</v>
      </c>
      <c r="D35" s="19" t="s">
        <v>98</v>
      </c>
      <c r="E35" s="19" t="s">
        <v>20</v>
      </c>
      <c r="F35" s="19" t="s">
        <v>17</v>
      </c>
      <c r="G35" s="19"/>
      <c r="H35">
        <v>1340</v>
      </c>
    </row>
    <row r="36" spans="1:8" ht="15">
      <c r="A36" s="19">
        <v>35</v>
      </c>
      <c r="B36" s="18">
        <v>0.01570601851851852</v>
      </c>
      <c r="C36" s="19" t="s">
        <v>81</v>
      </c>
      <c r="D36" s="19" t="s">
        <v>74</v>
      </c>
      <c r="E36" s="19" t="s">
        <v>21</v>
      </c>
      <c r="F36" s="19" t="s">
        <v>17</v>
      </c>
      <c r="G36" s="19">
        <v>13</v>
      </c>
      <c r="H36">
        <v>1300</v>
      </c>
    </row>
    <row r="37" spans="1:8" ht="15">
      <c r="A37" s="19">
        <v>36</v>
      </c>
      <c r="B37" s="18">
        <v>0.015729166666659716</v>
      </c>
      <c r="C37" s="19" t="s">
        <v>113</v>
      </c>
      <c r="D37" s="19" t="s">
        <v>92</v>
      </c>
      <c r="E37" s="19" t="s">
        <v>20</v>
      </c>
      <c r="F37" s="19" t="s">
        <v>17</v>
      </c>
      <c r="G37" s="19">
        <v>57</v>
      </c>
      <c r="H37">
        <v>1404</v>
      </c>
    </row>
    <row r="38" spans="1:8" ht="15">
      <c r="A38" s="19">
        <v>37</v>
      </c>
      <c r="B38" s="18">
        <v>0.015740740740733693</v>
      </c>
      <c r="C38" s="19" t="s">
        <v>115</v>
      </c>
      <c r="D38" s="19" t="s">
        <v>92</v>
      </c>
      <c r="E38" s="19" t="s">
        <v>20</v>
      </c>
      <c r="F38" s="19" t="s">
        <v>17</v>
      </c>
      <c r="G38" s="19">
        <v>63</v>
      </c>
      <c r="H38">
        <v>1406</v>
      </c>
    </row>
    <row r="39" spans="1:8" ht="15">
      <c r="A39" s="19">
        <v>38</v>
      </c>
      <c r="B39" s="18">
        <v>0.01578703703703075</v>
      </c>
      <c r="C39" s="19" t="s">
        <v>110</v>
      </c>
      <c r="D39" s="19" t="s">
        <v>92</v>
      </c>
      <c r="E39" s="19" t="s">
        <v>21</v>
      </c>
      <c r="F39" s="19" t="s">
        <v>17</v>
      </c>
      <c r="G39" s="19">
        <v>18</v>
      </c>
      <c r="H39">
        <v>1401</v>
      </c>
    </row>
    <row r="40" spans="1:8" ht="15">
      <c r="A40" s="19">
        <v>39</v>
      </c>
      <c r="B40" s="18">
        <v>0.015798611111107093</v>
      </c>
      <c r="C40" s="19" t="s">
        <v>96</v>
      </c>
      <c r="D40" s="19" t="s">
        <v>89</v>
      </c>
      <c r="E40" s="19" t="s">
        <v>21</v>
      </c>
      <c r="F40" s="19" t="s">
        <v>17</v>
      </c>
      <c r="G40" s="19"/>
      <c r="H40">
        <v>1339</v>
      </c>
    </row>
    <row r="41" spans="1:8" ht="15">
      <c r="A41" s="19">
        <v>40</v>
      </c>
      <c r="B41" s="18">
        <v>0.01590277777777691</v>
      </c>
      <c r="C41" s="19" t="s">
        <v>65</v>
      </c>
      <c r="D41" s="19" t="s">
        <v>63</v>
      </c>
      <c r="E41" s="19" t="s">
        <v>44</v>
      </c>
      <c r="F41" s="19" t="s">
        <v>14</v>
      </c>
      <c r="G41" s="19">
        <v>22</v>
      </c>
      <c r="H41">
        <v>1308</v>
      </c>
    </row>
    <row r="42" spans="1:8" ht="15">
      <c r="A42" s="19">
        <v>41</v>
      </c>
      <c r="B42" s="18">
        <v>0.016006944444504803</v>
      </c>
      <c r="C42" s="19" t="s">
        <v>124</v>
      </c>
      <c r="D42" s="19" t="s">
        <v>74</v>
      </c>
      <c r="E42" s="19" t="s">
        <v>21</v>
      </c>
      <c r="F42" s="19" t="s">
        <v>17</v>
      </c>
      <c r="G42" s="19">
        <v>48</v>
      </c>
      <c r="H42">
        <v>1416</v>
      </c>
    </row>
    <row r="43" spans="1:8" ht="15">
      <c r="A43" s="19">
        <v>42</v>
      </c>
      <c r="B43" s="18">
        <v>0.016018518518515483</v>
      </c>
      <c r="C43" s="19" t="s">
        <v>90</v>
      </c>
      <c r="D43" s="19" t="s">
        <v>89</v>
      </c>
      <c r="E43" s="19" t="s">
        <v>22</v>
      </c>
      <c r="F43" s="19" t="s">
        <v>17</v>
      </c>
      <c r="G43" s="19">
        <v>2</v>
      </c>
      <c r="H43">
        <v>1330</v>
      </c>
    </row>
    <row r="44" spans="1:8" ht="15">
      <c r="A44" s="19">
        <v>43</v>
      </c>
      <c r="B44" s="18">
        <v>0.016053240740739213</v>
      </c>
      <c r="C44" s="19" t="s">
        <v>67</v>
      </c>
      <c r="D44" s="19" t="s">
        <v>63</v>
      </c>
      <c r="E44" s="19" t="s">
        <v>43</v>
      </c>
      <c r="F44" s="19" t="s">
        <v>14</v>
      </c>
      <c r="G44" s="19">
        <v>25</v>
      </c>
      <c r="H44">
        <v>1311</v>
      </c>
    </row>
    <row r="45" spans="1:8" ht="15">
      <c r="A45" s="19">
        <v>44</v>
      </c>
      <c r="B45" s="18">
        <v>0.01613425925928985</v>
      </c>
      <c r="C45" s="19" t="s">
        <v>120</v>
      </c>
      <c r="D45" s="19" t="s">
        <v>74</v>
      </c>
      <c r="E45" s="19" t="s">
        <v>27</v>
      </c>
      <c r="F45" s="19" t="s">
        <v>17</v>
      </c>
      <c r="G45" s="19">
        <v>70</v>
      </c>
      <c r="H45">
        <v>1412</v>
      </c>
    </row>
    <row r="46" spans="1:8" ht="15">
      <c r="A46" s="19">
        <v>45</v>
      </c>
      <c r="B46" s="18">
        <v>0.016168981481480296</v>
      </c>
      <c r="C46" s="19" t="s">
        <v>71</v>
      </c>
      <c r="D46" s="19" t="s">
        <v>72</v>
      </c>
      <c r="E46" s="19" t="s">
        <v>21</v>
      </c>
      <c r="F46" s="19" t="s">
        <v>17</v>
      </c>
      <c r="G46" s="19">
        <v>38</v>
      </c>
      <c r="H46">
        <v>1314</v>
      </c>
    </row>
    <row r="47" spans="1:8" ht="15">
      <c r="A47" s="19">
        <v>46</v>
      </c>
      <c r="B47" s="18">
        <v>0.0162037037036961</v>
      </c>
      <c r="C47" s="19" t="s">
        <v>116</v>
      </c>
      <c r="D47" s="19" t="s">
        <v>74</v>
      </c>
      <c r="E47" s="19" t="s">
        <v>21</v>
      </c>
      <c r="F47" s="19" t="s">
        <v>17</v>
      </c>
      <c r="G47" s="19">
        <v>41</v>
      </c>
      <c r="H47">
        <v>1407</v>
      </c>
    </row>
    <row r="48" spans="1:8" ht="15">
      <c r="A48" s="19">
        <v>47</v>
      </c>
      <c r="B48" s="18">
        <v>0.016261574074285357</v>
      </c>
      <c r="C48" s="19" t="s">
        <v>147</v>
      </c>
      <c r="D48" s="19" t="s">
        <v>92</v>
      </c>
      <c r="E48" s="19" t="s">
        <v>22</v>
      </c>
      <c r="F48" s="19" t="s">
        <v>17</v>
      </c>
      <c r="G48" s="19">
        <v>66</v>
      </c>
      <c r="H48">
        <v>1436</v>
      </c>
    </row>
    <row r="49" spans="1:8" ht="15">
      <c r="A49" s="19">
        <v>48</v>
      </c>
      <c r="B49" s="18">
        <v>0.016307870370357455</v>
      </c>
      <c r="C49" s="19" t="s">
        <v>165</v>
      </c>
      <c r="D49" s="19" t="s">
        <v>74</v>
      </c>
      <c r="E49" s="19" t="s">
        <v>21</v>
      </c>
      <c r="F49" s="19" t="s">
        <v>17</v>
      </c>
      <c r="G49" s="19">
        <v>79</v>
      </c>
      <c r="H49">
        <v>1458</v>
      </c>
    </row>
    <row r="50" spans="1:8" ht="15">
      <c r="A50" s="19">
        <v>49</v>
      </c>
      <c r="B50" s="18">
        <v>0.016377314815018668</v>
      </c>
      <c r="C50" s="19" t="s">
        <v>146</v>
      </c>
      <c r="D50" s="19" t="s">
        <v>92</v>
      </c>
      <c r="E50" s="19" t="s">
        <v>22</v>
      </c>
      <c r="F50" s="19" t="s">
        <v>17</v>
      </c>
      <c r="G50" s="19">
        <v>65</v>
      </c>
      <c r="H50">
        <v>1435</v>
      </c>
    </row>
    <row r="51" spans="1:8" ht="15">
      <c r="A51" s="19">
        <v>50</v>
      </c>
      <c r="B51" s="18">
        <v>0.01646990740749764</v>
      </c>
      <c r="C51" s="19" t="s">
        <v>129</v>
      </c>
      <c r="D51" s="19" t="s">
        <v>130</v>
      </c>
      <c r="E51" s="19" t="s">
        <v>22</v>
      </c>
      <c r="F51" s="19" t="s">
        <v>17</v>
      </c>
      <c r="G51" s="19">
        <v>15</v>
      </c>
      <c r="H51">
        <v>1420</v>
      </c>
    </row>
    <row r="52" spans="1:8" ht="15">
      <c r="A52" s="19">
        <v>51</v>
      </c>
      <c r="B52" s="18">
        <v>0.016527777777773</v>
      </c>
      <c r="C52" s="19" t="s">
        <v>77</v>
      </c>
      <c r="D52" s="19" t="s">
        <v>78</v>
      </c>
      <c r="E52" s="19" t="s">
        <v>22</v>
      </c>
      <c r="F52" s="19" t="s">
        <v>17</v>
      </c>
      <c r="G52" s="19">
        <v>51</v>
      </c>
      <c r="H52">
        <v>1344</v>
      </c>
    </row>
    <row r="53" spans="1:8" ht="15">
      <c r="A53" s="19">
        <v>52</v>
      </c>
      <c r="B53" s="18">
        <v>0.016562499999998922</v>
      </c>
      <c r="C53" s="19" t="s">
        <v>68</v>
      </c>
      <c r="D53" s="19" t="s">
        <v>63</v>
      </c>
      <c r="E53" s="19" t="s">
        <v>29</v>
      </c>
      <c r="F53" s="19" t="s">
        <v>14</v>
      </c>
      <c r="G53" s="19">
        <v>26</v>
      </c>
      <c r="H53">
        <v>1312</v>
      </c>
    </row>
    <row r="54" spans="1:8" ht="15">
      <c r="A54" s="19">
        <v>53</v>
      </c>
      <c r="B54" s="18">
        <v>0.016678240740738235</v>
      </c>
      <c r="C54" s="19" t="s">
        <v>88</v>
      </c>
      <c r="D54" s="19" t="s">
        <v>89</v>
      </c>
      <c r="E54" s="19" t="s">
        <v>31</v>
      </c>
      <c r="F54" s="19" t="s">
        <v>14</v>
      </c>
      <c r="G54" s="19">
        <v>9</v>
      </c>
      <c r="H54">
        <v>1320</v>
      </c>
    </row>
    <row r="55" spans="1:8" ht="15">
      <c r="A55" s="19">
        <v>54</v>
      </c>
      <c r="B55" s="18">
        <v>0.01675925925925752</v>
      </c>
      <c r="C55" s="19" t="s">
        <v>73</v>
      </c>
      <c r="D55" s="19" t="s">
        <v>74</v>
      </c>
      <c r="E55" s="19" t="s">
        <v>22</v>
      </c>
      <c r="F55" s="19" t="s">
        <v>17</v>
      </c>
      <c r="G55" s="19">
        <v>37</v>
      </c>
      <c r="H55">
        <v>1315</v>
      </c>
    </row>
    <row r="56" spans="1:8" ht="15">
      <c r="A56" s="19">
        <v>55</v>
      </c>
      <c r="B56" s="18">
        <v>0.016874999999995012</v>
      </c>
      <c r="C56" s="19" t="s">
        <v>104</v>
      </c>
      <c r="D56" s="19" t="s">
        <v>74</v>
      </c>
      <c r="E56" s="19" t="s">
        <v>22</v>
      </c>
      <c r="F56" s="19" t="s">
        <v>17</v>
      </c>
      <c r="G56" s="19">
        <v>45</v>
      </c>
      <c r="H56">
        <v>1348</v>
      </c>
    </row>
    <row r="57" spans="1:8" ht="15">
      <c r="A57" s="19">
        <v>56</v>
      </c>
      <c r="B57" s="18">
        <v>0.016886574074068537</v>
      </c>
      <c r="C57" s="19" t="s">
        <v>79</v>
      </c>
      <c r="D57" s="19" t="s">
        <v>72</v>
      </c>
      <c r="E57" s="19" t="s">
        <v>22</v>
      </c>
      <c r="F57" s="19" t="s">
        <v>17</v>
      </c>
      <c r="G57" s="19">
        <v>47</v>
      </c>
      <c r="H57">
        <v>1349</v>
      </c>
    </row>
    <row r="58" spans="1:8" ht="15">
      <c r="A58" s="19">
        <v>57</v>
      </c>
      <c r="B58" s="18">
        <v>0.016967592592592534</v>
      </c>
      <c r="C58" s="19" t="s">
        <v>117</v>
      </c>
      <c r="D58" s="19" t="s">
        <v>74</v>
      </c>
      <c r="E58" s="19" t="s">
        <v>22</v>
      </c>
      <c r="F58" s="19" t="s">
        <v>17</v>
      </c>
      <c r="G58" s="19">
        <v>67</v>
      </c>
      <c r="H58">
        <v>1408</v>
      </c>
    </row>
    <row r="59" spans="1:8" ht="15">
      <c r="A59" s="19">
        <v>58</v>
      </c>
      <c r="B59" s="18">
        <v>0.01709490740766434</v>
      </c>
      <c r="C59" s="19" t="s">
        <v>159</v>
      </c>
      <c r="D59" s="19" t="s">
        <v>74</v>
      </c>
      <c r="E59" s="19" t="s">
        <v>22</v>
      </c>
      <c r="F59" s="19" t="s">
        <v>17</v>
      </c>
      <c r="G59" s="19">
        <v>78</v>
      </c>
      <c r="H59">
        <v>1442</v>
      </c>
    </row>
    <row r="60" spans="1:8" ht="15">
      <c r="A60" s="19">
        <v>59</v>
      </c>
      <c r="B60" s="18">
        <v>0.017118055555555563</v>
      </c>
      <c r="C60" s="19" t="s">
        <v>59</v>
      </c>
      <c r="D60" s="19" t="s">
        <v>60</v>
      </c>
      <c r="E60" s="19" t="s">
        <v>29</v>
      </c>
      <c r="F60" s="19" t="s">
        <v>14</v>
      </c>
      <c r="G60" s="19">
        <v>21</v>
      </c>
      <c r="H60">
        <v>1303</v>
      </c>
    </row>
    <row r="61" spans="1:8" ht="15">
      <c r="A61" s="19">
        <v>60</v>
      </c>
      <c r="B61" s="18">
        <v>0.017152777777974193</v>
      </c>
      <c r="C61" s="19" t="s">
        <v>145</v>
      </c>
      <c r="D61" s="19" t="s">
        <v>72</v>
      </c>
      <c r="E61" s="19" t="s">
        <v>43</v>
      </c>
      <c r="F61" s="19" t="s">
        <v>17</v>
      </c>
      <c r="G61" s="19">
        <v>35</v>
      </c>
      <c r="H61">
        <v>1434</v>
      </c>
    </row>
    <row r="62" spans="1:8" ht="15">
      <c r="A62" s="19">
        <v>61</v>
      </c>
      <c r="B62" s="18">
        <v>0.017175925925971405</v>
      </c>
      <c r="C62" s="19" t="s">
        <v>122</v>
      </c>
      <c r="D62" s="19" t="s">
        <v>92</v>
      </c>
      <c r="E62" s="19" t="s">
        <v>44</v>
      </c>
      <c r="F62" s="19" t="s">
        <v>17</v>
      </c>
      <c r="G62" s="19">
        <v>64</v>
      </c>
      <c r="H62">
        <v>1414</v>
      </c>
    </row>
    <row r="63" spans="1:8" ht="15">
      <c r="A63" s="19">
        <v>62</v>
      </c>
      <c r="B63" s="18">
        <v>0.017291666666817432</v>
      </c>
      <c r="C63" s="19" t="s">
        <v>156</v>
      </c>
      <c r="D63" s="19" t="s">
        <v>157</v>
      </c>
      <c r="E63" s="19" t="s">
        <v>20</v>
      </c>
      <c r="F63" s="19" t="s">
        <v>17</v>
      </c>
      <c r="G63" s="19">
        <v>77</v>
      </c>
      <c r="H63">
        <v>1428</v>
      </c>
    </row>
    <row r="64" spans="1:8" ht="15">
      <c r="A64" s="19">
        <v>63</v>
      </c>
      <c r="B64" s="18">
        <v>0.01733796296295808</v>
      </c>
      <c r="C64" s="19" t="s">
        <v>102</v>
      </c>
      <c r="D64" s="19" t="s">
        <v>92</v>
      </c>
      <c r="E64" s="19" t="s">
        <v>21</v>
      </c>
      <c r="F64" s="19" t="s">
        <v>17</v>
      </c>
      <c r="G64" s="19">
        <v>43</v>
      </c>
      <c r="H64">
        <v>1346</v>
      </c>
    </row>
    <row r="65" spans="1:8" ht="15">
      <c r="A65" s="19">
        <v>64</v>
      </c>
      <c r="B65" s="18">
        <v>0.017499999999998583</v>
      </c>
      <c r="C65" s="19" t="s">
        <v>66</v>
      </c>
      <c r="D65" s="19" t="s">
        <v>63</v>
      </c>
      <c r="E65" s="19" t="s">
        <v>43</v>
      </c>
      <c r="F65" s="19" t="s">
        <v>14</v>
      </c>
      <c r="G65" s="19">
        <v>20</v>
      </c>
      <c r="H65">
        <v>1309</v>
      </c>
    </row>
    <row r="66" spans="1:8" ht="15">
      <c r="A66" s="19">
        <v>65</v>
      </c>
      <c r="B66" s="18">
        <v>0.017662037037033444</v>
      </c>
      <c r="C66" s="19" t="s">
        <v>91</v>
      </c>
      <c r="D66" s="19" t="s">
        <v>92</v>
      </c>
      <c r="E66" s="19" t="s">
        <v>22</v>
      </c>
      <c r="F66" s="19" t="s">
        <v>17</v>
      </c>
      <c r="G66" s="19">
        <v>10</v>
      </c>
      <c r="H66">
        <v>1331</v>
      </c>
    </row>
    <row r="67" spans="1:8" ht="15">
      <c r="A67" s="19">
        <v>66</v>
      </c>
      <c r="B67" s="18">
        <v>0.01769675925925393</v>
      </c>
      <c r="C67" s="19" t="s">
        <v>101</v>
      </c>
      <c r="D67" s="19" t="s">
        <v>92</v>
      </c>
      <c r="E67" s="19" t="s">
        <v>22</v>
      </c>
      <c r="F67" s="19" t="s">
        <v>17</v>
      </c>
      <c r="G67" s="19">
        <v>42</v>
      </c>
      <c r="H67">
        <v>1345</v>
      </c>
    </row>
    <row r="68" spans="1:8" ht="15">
      <c r="A68" s="19">
        <v>67</v>
      </c>
      <c r="B68" s="18">
        <v>0.017789351851846096</v>
      </c>
      <c r="C68" s="19" t="s">
        <v>80</v>
      </c>
      <c r="D68" s="19" t="s">
        <v>74</v>
      </c>
      <c r="E68" s="19" t="s">
        <v>22</v>
      </c>
      <c r="F68" s="19" t="s">
        <v>17</v>
      </c>
      <c r="G68" s="19">
        <v>55</v>
      </c>
      <c r="H68">
        <v>1351</v>
      </c>
    </row>
    <row r="69" spans="1:8" ht="15">
      <c r="A69" s="19">
        <v>68</v>
      </c>
      <c r="B69" s="18">
        <v>0.01783564814814816</v>
      </c>
      <c r="C69" s="19" t="s">
        <v>61</v>
      </c>
      <c r="D69" s="19" t="s">
        <v>60</v>
      </c>
      <c r="E69" s="19" t="s">
        <v>45</v>
      </c>
      <c r="F69" s="19" t="s">
        <v>14</v>
      </c>
      <c r="G69" s="19">
        <v>19</v>
      </c>
      <c r="H69">
        <v>1304</v>
      </c>
    </row>
    <row r="70" spans="1:8" ht="15">
      <c r="A70" s="19">
        <v>69</v>
      </c>
      <c r="B70" s="18">
        <v>0.018229166666654195</v>
      </c>
      <c r="C70" s="19" t="s">
        <v>160</v>
      </c>
      <c r="D70" s="19" t="s">
        <v>161</v>
      </c>
      <c r="E70" s="19" t="s">
        <v>54</v>
      </c>
      <c r="F70" s="19"/>
      <c r="G70" s="19">
        <v>76</v>
      </c>
      <c r="H70">
        <v>1459</v>
      </c>
    </row>
    <row r="71" spans="1:8" ht="15">
      <c r="A71" s="19">
        <v>70</v>
      </c>
      <c r="B71" s="18">
        <v>0.018229166666665464</v>
      </c>
      <c r="C71" s="19" t="s">
        <v>64</v>
      </c>
      <c r="D71" s="19" t="s">
        <v>63</v>
      </c>
      <c r="E71" s="19" t="s">
        <v>44</v>
      </c>
      <c r="F71" s="19" t="s">
        <v>14</v>
      </c>
      <c r="G71" s="19">
        <v>23</v>
      </c>
      <c r="H71">
        <v>1307</v>
      </c>
    </row>
    <row r="72" spans="1:8" ht="15">
      <c r="A72" s="19">
        <v>71</v>
      </c>
      <c r="B72" s="18">
        <v>0.019386574074074008</v>
      </c>
      <c r="C72" s="19" t="s">
        <v>111</v>
      </c>
      <c r="D72" s="19" t="s">
        <v>74</v>
      </c>
      <c r="E72" s="19" t="s">
        <v>27</v>
      </c>
      <c r="F72" s="19" t="s">
        <v>17</v>
      </c>
      <c r="G72" s="19">
        <v>40</v>
      </c>
      <c r="H72">
        <v>1402</v>
      </c>
    </row>
    <row r="73" spans="1:8" ht="15">
      <c r="A73" s="19">
        <v>72</v>
      </c>
      <c r="B73" s="18">
        <v>0.02001157407407342</v>
      </c>
      <c r="C73" s="19" t="s">
        <v>62</v>
      </c>
      <c r="D73" s="19" t="s">
        <v>63</v>
      </c>
      <c r="E73" s="19" t="s">
        <v>45</v>
      </c>
      <c r="F73" s="19" t="s">
        <v>14</v>
      </c>
      <c r="G73" s="19">
        <v>24</v>
      </c>
      <c r="H73">
        <v>1306</v>
      </c>
    </row>
    <row r="74" spans="1:8" ht="15">
      <c r="A74" s="19">
        <v>73</v>
      </c>
      <c r="B74" s="18">
        <v>0.020011574074127</v>
      </c>
      <c r="C74" s="19" t="s">
        <v>123</v>
      </c>
      <c r="D74" s="19" t="s">
        <v>72</v>
      </c>
      <c r="E74" s="19" t="s">
        <v>27</v>
      </c>
      <c r="F74" s="19" t="s">
        <v>17</v>
      </c>
      <c r="G74" s="19">
        <v>14</v>
      </c>
      <c r="H74">
        <v>1415</v>
      </c>
    </row>
    <row r="75" spans="1:8" ht="15">
      <c r="A75" s="19">
        <v>74</v>
      </c>
      <c r="B75" s="18">
        <v>0.021006944444439013</v>
      </c>
      <c r="C75" s="19" t="s">
        <v>103</v>
      </c>
      <c r="D75" s="19" t="s">
        <v>92</v>
      </c>
      <c r="E75" s="19" t="s">
        <v>22</v>
      </c>
      <c r="F75" s="19" t="s">
        <v>17</v>
      </c>
      <c r="G75" s="19">
        <v>44</v>
      </c>
      <c r="H75">
        <v>1347</v>
      </c>
    </row>
    <row r="76" spans="1:8" ht="15">
      <c r="A76" s="19">
        <v>75</v>
      </c>
      <c r="B76" s="18">
        <v>0.021250000000014715</v>
      </c>
      <c r="C76" s="19" t="s">
        <v>154</v>
      </c>
      <c r="D76" s="19" t="s">
        <v>155</v>
      </c>
      <c r="E76" s="19" t="s">
        <v>54</v>
      </c>
      <c r="F76" s="19"/>
      <c r="G76" s="19">
        <v>74</v>
      </c>
      <c r="H76">
        <v>1410</v>
      </c>
    </row>
    <row r="77" spans="1:8" ht="15">
      <c r="A77" s="19">
        <v>76</v>
      </c>
      <c r="B77" s="18">
        <v>0.021331018518514294</v>
      </c>
      <c r="C77" s="19" t="s">
        <v>76</v>
      </c>
      <c r="D77" s="19" t="s">
        <v>74</v>
      </c>
      <c r="E77" s="19" t="s">
        <v>27</v>
      </c>
      <c r="F77" s="19" t="s">
        <v>17</v>
      </c>
      <c r="G77" s="19">
        <v>54</v>
      </c>
      <c r="H77">
        <v>1343</v>
      </c>
    </row>
    <row r="78" spans="1:8" ht="15">
      <c r="A78" s="19">
        <v>77</v>
      </c>
      <c r="B78" s="18" t="e">
        <v>#VALUE!</v>
      </c>
      <c r="C78" s="19" t="s">
        <v>162</v>
      </c>
      <c r="D78" s="19" t="s">
        <v>163</v>
      </c>
      <c r="E78" s="19" t="s">
        <v>22</v>
      </c>
      <c r="F78" s="19" t="s">
        <v>17</v>
      </c>
      <c r="G78" s="19">
        <v>12</v>
      </c>
      <c r="H78">
        <v>1332</v>
      </c>
    </row>
    <row r="79" spans="1:8" ht="15">
      <c r="A79" s="19">
        <v>78</v>
      </c>
      <c r="B79" s="18" t="e">
        <v>#VALUE!</v>
      </c>
      <c r="C79" s="19" t="s">
        <v>99</v>
      </c>
      <c r="D79" s="19" t="s">
        <v>100</v>
      </c>
      <c r="E79" s="19" t="s">
        <v>20</v>
      </c>
      <c r="F79" s="19" t="s">
        <v>17</v>
      </c>
      <c r="G79" s="19">
        <v>62</v>
      </c>
      <c r="H79">
        <v>1342</v>
      </c>
    </row>
    <row r="80" spans="1:6" ht="15">
      <c r="A80" s="22"/>
      <c r="B80" s="23"/>
      <c r="C80" s="22"/>
      <c r="D80" s="22"/>
      <c r="E80" s="22"/>
      <c r="F80" s="22"/>
    </row>
    <row r="81" spans="1:6" ht="15">
      <c r="A81" s="22"/>
      <c r="B81" s="23"/>
      <c r="C81" s="22"/>
      <c r="D81" s="22"/>
      <c r="E81" s="22"/>
      <c r="F81" s="22"/>
    </row>
    <row r="82" spans="1:6" ht="15">
      <c r="A82" s="22"/>
      <c r="B82" s="23"/>
      <c r="C82" s="22"/>
      <c r="D82" s="22"/>
      <c r="E82" s="22"/>
      <c r="F82" s="22"/>
    </row>
    <row r="83" spans="1:6" ht="15">
      <c r="A83" s="22"/>
      <c r="B83" s="23"/>
      <c r="C83" s="22"/>
      <c r="D83" s="22"/>
      <c r="E83" s="22"/>
      <c r="F83" s="22"/>
    </row>
    <row r="84" spans="1:6" ht="15">
      <c r="A84" s="22"/>
      <c r="B84" s="23"/>
      <c r="C84" s="22"/>
      <c r="D84" s="22"/>
      <c r="E84" s="22"/>
      <c r="F84" s="22"/>
    </row>
    <row r="85" spans="1:6" ht="15">
      <c r="A85" s="22"/>
      <c r="B85" s="23"/>
      <c r="C85" s="22"/>
      <c r="D85" s="22"/>
      <c r="E85" s="22"/>
      <c r="F85" s="22"/>
    </row>
    <row r="86" spans="1:6" ht="15">
      <c r="A86" s="22"/>
      <c r="B86" s="23"/>
      <c r="C86" s="22"/>
      <c r="D86" s="22"/>
      <c r="E86" s="22"/>
      <c r="F86" s="22"/>
    </row>
    <row r="87" spans="1:6" ht="15">
      <c r="A87" s="22"/>
      <c r="B87" s="23"/>
      <c r="C87" s="22"/>
      <c r="D87" s="22"/>
      <c r="E87" s="22"/>
      <c r="F87" s="22"/>
    </row>
    <row r="88" spans="1:6" ht="15">
      <c r="A88" s="22"/>
      <c r="B88" s="23"/>
      <c r="C88" s="22"/>
      <c r="D88" s="22"/>
      <c r="E88" s="22"/>
      <c r="F88" s="22"/>
    </row>
    <row r="89" spans="1:6" ht="15">
      <c r="A89" s="22"/>
      <c r="B89" s="23"/>
      <c r="C89" s="22"/>
      <c r="D89" s="22"/>
      <c r="E89" s="22"/>
      <c r="F89" s="22"/>
    </row>
    <row r="90" spans="1:6" ht="15">
      <c r="A90" s="22"/>
      <c r="B90" s="23"/>
      <c r="C90" s="22"/>
      <c r="D90" s="22"/>
      <c r="E90" s="22"/>
      <c r="F90" s="22"/>
    </row>
    <row r="91" spans="1:6" ht="15">
      <c r="A91" s="22"/>
      <c r="B91" s="23"/>
      <c r="C91" s="22"/>
      <c r="D91" s="22"/>
      <c r="E91" s="22"/>
      <c r="F91" s="22"/>
    </row>
    <row r="92" spans="1:6" ht="15">
      <c r="A92" s="22"/>
      <c r="B92" s="23"/>
      <c r="C92" s="22"/>
      <c r="D92" s="22"/>
      <c r="E92" s="22"/>
      <c r="F92" s="22"/>
    </row>
    <row r="93" spans="1:6" ht="15">
      <c r="A93" s="22"/>
      <c r="B93" s="23"/>
      <c r="C93" s="22"/>
      <c r="D93" s="22"/>
      <c r="E93" s="22"/>
      <c r="F93" s="22"/>
    </row>
    <row r="94" spans="1:6" ht="15">
      <c r="A94" s="22"/>
      <c r="B94" s="23"/>
      <c r="C94" s="22"/>
      <c r="D94" s="22"/>
      <c r="E94" s="22"/>
      <c r="F94" s="22"/>
    </row>
    <row r="95" spans="1:6" ht="15">
      <c r="A95" s="22"/>
      <c r="B95" s="23"/>
      <c r="C95" s="22"/>
      <c r="D95" s="22"/>
      <c r="E95" s="22"/>
      <c r="F95" s="22"/>
    </row>
    <row r="96" spans="1:6" ht="15">
      <c r="A96" s="22"/>
      <c r="B96" s="23"/>
      <c r="C96" s="22"/>
      <c r="D96" s="22"/>
      <c r="E96" s="22"/>
      <c r="F96" s="22"/>
    </row>
    <row r="97" spans="1:6" ht="15">
      <c r="A97" s="22"/>
      <c r="B97" s="23"/>
      <c r="C97" s="22"/>
      <c r="D97" s="22"/>
      <c r="E97" s="22"/>
      <c r="F97" s="22"/>
    </row>
    <row r="98" spans="1:6" ht="15">
      <c r="A98" s="22"/>
      <c r="B98" s="23"/>
      <c r="C98" s="22"/>
      <c r="D98" s="22"/>
      <c r="E98" s="22"/>
      <c r="F98" s="22"/>
    </row>
    <row r="99" spans="1:6" ht="15">
      <c r="A99" s="22"/>
      <c r="B99" s="23"/>
      <c r="C99" s="22"/>
      <c r="D99" s="22"/>
      <c r="E99" s="22"/>
      <c r="F99" s="22"/>
    </row>
    <row r="100" spans="1:6" ht="15">
      <c r="A100" s="22"/>
      <c r="B100" s="23"/>
      <c r="C100" s="22"/>
      <c r="D100" s="22"/>
      <c r="E100" s="22"/>
      <c r="F100" s="22"/>
    </row>
    <row r="101" spans="1:6" ht="15">
      <c r="A101" s="22"/>
      <c r="B101" s="23"/>
      <c r="C101" s="22"/>
      <c r="D101" s="22"/>
      <c r="E101" s="22"/>
      <c r="F101" s="22"/>
    </row>
    <row r="102" spans="1:6" ht="15">
      <c r="A102" s="22"/>
      <c r="B102" s="23"/>
      <c r="C102" s="22"/>
      <c r="D102" s="22"/>
      <c r="E102" s="22"/>
      <c r="F102" s="22"/>
    </row>
    <row r="103" spans="1:6" ht="15">
      <c r="A103" s="22"/>
      <c r="B103" s="23"/>
      <c r="C103" s="22"/>
      <c r="D103" s="22"/>
      <c r="E103" s="22"/>
      <c r="F103" s="22"/>
    </row>
    <row r="104" spans="1:6" ht="15">
      <c r="A104" s="22"/>
      <c r="B104" s="23"/>
      <c r="C104" s="22"/>
      <c r="D104" s="22"/>
      <c r="E104" s="22"/>
      <c r="F104" s="22"/>
    </row>
    <row r="105" spans="1:6" ht="15">
      <c r="A105" s="22"/>
      <c r="B105" s="23"/>
      <c r="C105" s="22"/>
      <c r="D105" s="22"/>
      <c r="E105" s="22"/>
      <c r="F105" s="22"/>
    </row>
    <row r="106" spans="1:6" ht="15">
      <c r="A106" s="22"/>
      <c r="B106" s="23"/>
      <c r="C106" s="22"/>
      <c r="D106" s="22"/>
      <c r="E106" s="22"/>
      <c r="F106" s="22"/>
    </row>
    <row r="107" spans="1:6" ht="15">
      <c r="A107" s="22"/>
      <c r="B107" s="23"/>
      <c r="C107" s="22"/>
      <c r="D107" s="22"/>
      <c r="E107" s="22"/>
      <c r="F107" s="22"/>
    </row>
    <row r="108" spans="1:6" ht="15">
      <c r="A108" s="22"/>
      <c r="B108" s="23"/>
      <c r="C108" s="22"/>
      <c r="D108" s="22"/>
      <c r="E108" s="22"/>
      <c r="F108" s="22"/>
    </row>
    <row r="109" spans="1:6" ht="15">
      <c r="A109" s="22"/>
      <c r="B109" s="23"/>
      <c r="C109" s="22"/>
      <c r="D109" s="22"/>
      <c r="E109" s="22"/>
      <c r="F109" s="22"/>
    </row>
    <row r="110" spans="1:6" ht="15">
      <c r="A110" s="22"/>
      <c r="B110" s="23"/>
      <c r="C110" s="22"/>
      <c r="D110" s="22"/>
      <c r="E110" s="22"/>
      <c r="F110" s="22"/>
    </row>
    <row r="111" spans="1:6" ht="15">
      <c r="A111" s="22"/>
      <c r="B111" s="23"/>
      <c r="C111" s="22"/>
      <c r="D111" s="22"/>
      <c r="E111" s="22"/>
      <c r="F111" s="22"/>
    </row>
    <row r="112" spans="1:6" ht="15">
      <c r="A112" s="22"/>
      <c r="B112" s="23"/>
      <c r="C112" s="22"/>
      <c r="D112" s="22"/>
      <c r="E112" s="22"/>
      <c r="F112" s="22"/>
    </row>
    <row r="113" spans="1:6" ht="15">
      <c r="A113" s="22"/>
      <c r="B113" s="23"/>
      <c r="C113" s="22"/>
      <c r="D113" s="22"/>
      <c r="E113" s="22"/>
      <c r="F113" s="22"/>
    </row>
    <row r="114" spans="1:6" ht="15">
      <c r="A114" s="22"/>
      <c r="B114" s="23"/>
      <c r="C114" s="22"/>
      <c r="D114" s="22"/>
      <c r="E114" s="22"/>
      <c r="F114" s="22"/>
    </row>
    <row r="115" spans="1:6" ht="15">
      <c r="A115" s="22"/>
      <c r="B115" s="23"/>
      <c r="C115" s="22"/>
      <c r="D115" s="22"/>
      <c r="E115" s="22"/>
      <c r="F115" s="22"/>
    </row>
    <row r="116" spans="1:6" ht="15">
      <c r="A116" s="22"/>
      <c r="B116" s="23"/>
      <c r="C116" s="22"/>
      <c r="D116" s="22"/>
      <c r="E116" s="22"/>
      <c r="F116" s="22"/>
    </row>
    <row r="117" spans="1:6" ht="15">
      <c r="A117" s="22"/>
      <c r="B117" s="23"/>
      <c r="C117" s="22"/>
      <c r="D117" s="22"/>
      <c r="E117" s="22"/>
      <c r="F117" s="22"/>
    </row>
    <row r="118" spans="1:6" ht="15">
      <c r="A118" s="22"/>
      <c r="B118" s="23"/>
      <c r="C118" s="22"/>
      <c r="D118" s="22"/>
      <c r="E118" s="22"/>
      <c r="F118" s="22"/>
    </row>
    <row r="119" spans="1:6" ht="15">
      <c r="A119" s="22"/>
      <c r="B119" s="23"/>
      <c r="C119" s="22"/>
      <c r="D119" s="22"/>
      <c r="E119" s="22"/>
      <c r="F119" s="22"/>
    </row>
    <row r="120" spans="1:6" ht="15">
      <c r="A120" s="22"/>
      <c r="B120" s="23"/>
      <c r="C120" s="22"/>
      <c r="D120" s="22"/>
      <c r="E120" s="22"/>
      <c r="F120" s="22"/>
    </row>
    <row r="121" spans="1:6" ht="15">
      <c r="A121" s="22"/>
      <c r="B121" s="23"/>
      <c r="C121" s="22"/>
      <c r="D121" s="22"/>
      <c r="E121" s="22"/>
      <c r="F121" s="22"/>
    </row>
    <row r="122" spans="1:6" ht="15">
      <c r="A122" s="22"/>
      <c r="B122" s="23"/>
      <c r="C122" s="22"/>
      <c r="D122" s="22"/>
      <c r="E122" s="22"/>
      <c r="F122" s="22"/>
    </row>
    <row r="123" spans="1:6" ht="15">
      <c r="A123" s="22"/>
      <c r="B123" s="23"/>
      <c r="C123" s="22"/>
      <c r="D123" s="22"/>
      <c r="E123" s="22"/>
      <c r="F123" s="22"/>
    </row>
    <row r="124" spans="1:6" ht="15">
      <c r="A124" s="22"/>
      <c r="B124" s="23"/>
      <c r="C124" s="22"/>
      <c r="D124" s="22"/>
      <c r="E124" s="22"/>
      <c r="F124" s="22"/>
    </row>
    <row r="125" spans="1:6" ht="15">
      <c r="A125" s="22"/>
      <c r="B125" s="23"/>
      <c r="C125" s="22"/>
      <c r="D125" s="22"/>
      <c r="E125" s="22"/>
      <c r="F125" s="22"/>
    </row>
    <row r="126" spans="1:6" ht="15">
      <c r="A126" s="22"/>
      <c r="B126" s="23"/>
      <c r="C126" s="22"/>
      <c r="D126" s="22"/>
      <c r="E126" s="22"/>
      <c r="F126" s="22"/>
    </row>
    <row r="127" spans="1:6" ht="15">
      <c r="A127" s="22"/>
      <c r="B127" s="23"/>
      <c r="C127" s="22"/>
      <c r="D127" s="22"/>
      <c r="E127" s="22"/>
      <c r="F127" s="22"/>
    </row>
    <row r="128" spans="1:6" ht="15">
      <c r="A128" s="22"/>
      <c r="B128" s="23"/>
      <c r="C128" s="22"/>
      <c r="D128" s="22"/>
      <c r="E128" s="22"/>
      <c r="F128" s="22"/>
    </row>
    <row r="129" spans="1:6" ht="15">
      <c r="A129" s="22"/>
      <c r="B129" s="23"/>
      <c r="C129" s="22"/>
      <c r="D129" s="22"/>
      <c r="E129" s="22"/>
      <c r="F129" s="22"/>
    </row>
    <row r="130" spans="1:6" ht="15">
      <c r="A130" s="22"/>
      <c r="B130" s="23"/>
      <c r="C130" s="22"/>
      <c r="D130" s="22"/>
      <c r="E130" s="22"/>
      <c r="F130" s="22"/>
    </row>
    <row r="131" spans="1:6" ht="15">
      <c r="A131" s="22"/>
      <c r="B131" s="23"/>
      <c r="C131" s="22"/>
      <c r="D131" s="22"/>
      <c r="E131" s="22"/>
      <c r="F131" s="22"/>
    </row>
    <row r="132" spans="1:6" ht="15">
      <c r="A132" s="22"/>
      <c r="B132" s="23"/>
      <c r="C132" s="22"/>
      <c r="D132" s="22"/>
      <c r="E132" s="22"/>
      <c r="F132" s="22"/>
    </row>
    <row r="133" spans="1:6" ht="15">
      <c r="A133" s="22"/>
      <c r="B133" s="23"/>
      <c r="C133" s="22"/>
      <c r="D133" s="22"/>
      <c r="E133" s="22"/>
      <c r="F133" s="22"/>
    </row>
    <row r="134" spans="1:6" ht="15">
      <c r="A134" s="22"/>
      <c r="B134" s="23"/>
      <c r="C134" s="22"/>
      <c r="D134" s="22"/>
      <c r="E134" s="22"/>
      <c r="F134" s="22"/>
    </row>
    <row r="135" spans="1:6" ht="15">
      <c r="A135" s="22"/>
      <c r="B135" s="23"/>
      <c r="C135" s="22"/>
      <c r="D135" s="22"/>
      <c r="E135" s="22"/>
      <c r="F135" s="22"/>
    </row>
    <row r="136" spans="1:6" ht="15">
      <c r="A136" s="22"/>
      <c r="B136" s="23"/>
      <c r="C136" s="22"/>
      <c r="D136" s="22"/>
      <c r="E136" s="22"/>
      <c r="F136" s="22"/>
    </row>
    <row r="137" spans="1:6" ht="15">
      <c r="A137" s="22"/>
      <c r="B137" s="23"/>
      <c r="C137" s="22"/>
      <c r="D137" s="22"/>
      <c r="E137" s="22"/>
      <c r="F137" s="22"/>
    </row>
    <row r="138" spans="1:6" ht="15">
      <c r="A138" s="22"/>
      <c r="B138" s="23"/>
      <c r="C138" s="22"/>
      <c r="D138" s="22"/>
      <c r="E138" s="22"/>
      <c r="F138" s="22"/>
    </row>
    <row r="139" spans="1:6" ht="15">
      <c r="A139" s="22"/>
      <c r="B139" s="23"/>
      <c r="C139" s="22"/>
      <c r="D139" s="22"/>
      <c r="E139" s="22"/>
      <c r="F139" s="22"/>
    </row>
    <row r="140" spans="1:6" ht="15">
      <c r="A140" s="22"/>
      <c r="B140" s="23"/>
      <c r="C140" s="22"/>
      <c r="D140" s="22"/>
      <c r="E140" s="22"/>
      <c r="F140" s="22"/>
    </row>
    <row r="141" spans="1:6" ht="15">
      <c r="A141" s="22"/>
      <c r="B141" s="23"/>
      <c r="C141" s="22"/>
      <c r="D141" s="22"/>
      <c r="E141" s="22"/>
      <c r="F141" s="22"/>
    </row>
    <row r="142" spans="1:6" ht="15">
      <c r="A142" s="22"/>
      <c r="B142" s="23"/>
      <c r="C142" s="22"/>
      <c r="D142" s="22"/>
      <c r="E142" s="22"/>
      <c r="F142" s="22"/>
    </row>
    <row r="143" spans="1:6" ht="15">
      <c r="A143" s="22"/>
      <c r="B143" s="23"/>
      <c r="C143" s="22"/>
      <c r="D143" s="22"/>
      <c r="E143" s="22"/>
      <c r="F143" s="22"/>
    </row>
    <row r="144" spans="1:6" ht="15">
      <c r="A144" s="22"/>
      <c r="B144" s="23"/>
      <c r="C144" s="22"/>
      <c r="D144" s="22"/>
      <c r="E144" s="22"/>
      <c r="F144" s="22"/>
    </row>
    <row r="145" spans="1:6" ht="15">
      <c r="A145" s="22"/>
      <c r="B145" s="23"/>
      <c r="C145" s="22"/>
      <c r="D145" s="22"/>
      <c r="E145" s="22"/>
      <c r="F145" s="22"/>
    </row>
    <row r="146" spans="1:6" ht="15">
      <c r="A146" s="22"/>
      <c r="B146" s="23"/>
      <c r="C146" s="22"/>
      <c r="D146" s="22"/>
      <c r="E146" s="22"/>
      <c r="F146" s="22"/>
    </row>
    <row r="147" spans="1:6" ht="15">
      <c r="A147" s="22"/>
      <c r="B147" s="23"/>
      <c r="C147" s="22"/>
      <c r="D147" s="22"/>
      <c r="E147" s="22"/>
      <c r="F147" s="22"/>
    </row>
    <row r="148" spans="1:6" ht="15">
      <c r="A148" s="22"/>
      <c r="B148" s="23"/>
      <c r="C148" s="22"/>
      <c r="D148" s="22"/>
      <c r="E148" s="22"/>
      <c r="F148" s="22"/>
    </row>
    <row r="149" spans="1:6" ht="15">
      <c r="A149" s="22"/>
      <c r="B149" s="23"/>
      <c r="C149" s="22"/>
      <c r="D149" s="22"/>
      <c r="E149" s="22"/>
      <c r="F149" s="22"/>
    </row>
    <row r="150" spans="1:6" ht="15">
      <c r="A150" s="22"/>
      <c r="B150" s="23"/>
      <c r="C150" s="22"/>
      <c r="D150" s="22"/>
      <c r="E150" s="22"/>
      <c r="F150" s="22"/>
    </row>
    <row r="151" spans="1:6" ht="15">
      <c r="A151" s="22"/>
      <c r="B151" s="23"/>
      <c r="C151" s="22"/>
      <c r="D151" s="22"/>
      <c r="E151" s="22"/>
      <c r="F151" s="22"/>
    </row>
    <row r="152" spans="1:6" ht="15">
      <c r="A152" s="22"/>
      <c r="B152" s="23"/>
      <c r="C152" s="22"/>
      <c r="D152" s="22"/>
      <c r="E152" s="22"/>
      <c r="F152" s="22"/>
    </row>
    <row r="153" spans="1:6" ht="15">
      <c r="A153" s="22"/>
      <c r="B153" s="23"/>
      <c r="C153" s="22"/>
      <c r="D153" s="22"/>
      <c r="E153" s="22"/>
      <c r="F153" s="22"/>
    </row>
    <row r="154" spans="1:6" ht="15">
      <c r="A154" s="22"/>
      <c r="B154" s="23"/>
      <c r="C154" s="22"/>
      <c r="D154" s="22"/>
      <c r="E154" s="22"/>
      <c r="F154" s="22"/>
    </row>
    <row r="155" spans="1:6" ht="15">
      <c r="A155" s="22"/>
      <c r="B155" s="23"/>
      <c r="C155" s="22"/>
      <c r="D155" s="22"/>
      <c r="E155" s="22"/>
      <c r="F155" s="22"/>
    </row>
    <row r="156" spans="1:6" ht="15">
      <c r="A156" s="22"/>
      <c r="B156" s="23"/>
      <c r="C156" s="22"/>
      <c r="D156" s="22"/>
      <c r="E156" s="22"/>
      <c r="F156" s="22"/>
    </row>
    <row r="157" spans="1:6" ht="15">
      <c r="A157" s="22"/>
      <c r="B157" s="23"/>
      <c r="C157" s="22"/>
      <c r="D157" s="22"/>
      <c r="E157" s="22"/>
      <c r="F157" s="22"/>
    </row>
    <row r="158" spans="1:6" ht="15">
      <c r="A158" s="22"/>
      <c r="B158" s="23"/>
      <c r="C158" s="22"/>
      <c r="D158" s="22"/>
      <c r="E158" s="22"/>
      <c r="F158" s="22"/>
    </row>
    <row r="159" spans="1:6" ht="15">
      <c r="A159" s="22"/>
      <c r="B159" s="23"/>
      <c r="C159" s="22"/>
      <c r="D159" s="22"/>
      <c r="E159" s="22"/>
      <c r="F159" s="22"/>
    </row>
    <row r="160" spans="1:6" ht="15">
      <c r="A160" s="22"/>
      <c r="B160" s="23"/>
      <c r="C160" s="22"/>
      <c r="D160" s="22"/>
      <c r="E160" s="22"/>
      <c r="F160" s="22"/>
    </row>
    <row r="161" spans="1:6" ht="15">
      <c r="A161" s="22"/>
      <c r="B161" s="23"/>
      <c r="C161" s="22"/>
      <c r="D161" s="22"/>
      <c r="E161" s="22"/>
      <c r="F161" s="22"/>
    </row>
    <row r="162" spans="1:6" ht="15">
      <c r="A162" s="22"/>
      <c r="B162" s="23"/>
      <c r="C162" s="22"/>
      <c r="D162" s="22"/>
      <c r="E162" s="22"/>
      <c r="F162" s="22"/>
    </row>
    <row r="163" spans="1:6" ht="15">
      <c r="A163" s="22"/>
      <c r="B163" s="23"/>
      <c r="C163" s="22"/>
      <c r="D163" s="22"/>
      <c r="E163" s="22"/>
      <c r="F163" s="22"/>
    </row>
    <row r="164" spans="1:6" ht="15">
      <c r="A164" s="22"/>
      <c r="B164" s="23"/>
      <c r="C164" s="22"/>
      <c r="D164" s="22"/>
      <c r="E164" s="22"/>
      <c r="F164" s="22"/>
    </row>
    <row r="165" spans="1:6" ht="15">
      <c r="A165" s="22"/>
      <c r="B165" s="23"/>
      <c r="C165" s="22"/>
      <c r="D165" s="22"/>
      <c r="E165" s="22"/>
      <c r="F165" s="22"/>
    </row>
    <row r="166" spans="1:6" ht="15">
      <c r="A166" s="22"/>
      <c r="B166" s="23"/>
      <c r="C166" s="22"/>
      <c r="D166" s="22"/>
      <c r="E166" s="22"/>
      <c r="F166" s="22"/>
    </row>
    <row r="167" spans="1:6" ht="15">
      <c r="A167" s="22"/>
      <c r="B167" s="23"/>
      <c r="C167" s="22"/>
      <c r="D167" s="22"/>
      <c r="E167" s="22"/>
      <c r="F167" s="22"/>
    </row>
    <row r="168" spans="1:6" ht="15">
      <c r="A168" s="22"/>
      <c r="B168" s="23"/>
      <c r="C168" s="22"/>
      <c r="D168" s="22"/>
      <c r="E168" s="22"/>
      <c r="F168" s="22"/>
    </row>
    <row r="169" spans="1:6" ht="15">
      <c r="A169" s="22"/>
      <c r="B169" s="23"/>
      <c r="C169" s="22"/>
      <c r="D169" s="22"/>
      <c r="E169" s="22"/>
      <c r="F169" s="22"/>
    </row>
    <row r="170" spans="1:6" ht="15">
      <c r="A170" s="22"/>
      <c r="B170" s="23"/>
      <c r="C170" s="22"/>
      <c r="D170" s="22"/>
      <c r="E170" s="22"/>
      <c r="F170" s="22"/>
    </row>
    <row r="171" spans="1:6" ht="15">
      <c r="A171" s="22"/>
      <c r="B171" s="23"/>
      <c r="C171" s="22"/>
      <c r="D171" s="22"/>
      <c r="E171" s="22"/>
      <c r="F171" s="22"/>
    </row>
    <row r="172" spans="1:6" ht="15">
      <c r="A172" s="22"/>
      <c r="B172" s="23"/>
      <c r="C172" s="22"/>
      <c r="D172" s="22"/>
      <c r="E172" s="22"/>
      <c r="F172" s="22"/>
    </row>
    <row r="173" spans="1:6" ht="15">
      <c r="A173" s="22"/>
      <c r="B173" s="23"/>
      <c r="C173" s="22"/>
      <c r="D173" s="22"/>
      <c r="E173" s="22"/>
      <c r="F173" s="22"/>
    </row>
    <row r="174" spans="1:6" ht="15">
      <c r="A174" s="22"/>
      <c r="B174" s="23"/>
      <c r="C174" s="22"/>
      <c r="D174" s="22"/>
      <c r="E174" s="22"/>
      <c r="F174" s="22"/>
    </row>
    <row r="175" spans="1:6" ht="15">
      <c r="A175" s="22"/>
      <c r="B175" s="23"/>
      <c r="C175" s="22"/>
      <c r="D175" s="22"/>
      <c r="E175" s="22"/>
      <c r="F175" s="22"/>
    </row>
    <row r="176" spans="1:6" ht="15">
      <c r="A176" s="22"/>
      <c r="B176" s="23"/>
      <c r="C176" s="22"/>
      <c r="D176" s="22"/>
      <c r="E176" s="22"/>
      <c r="F176" s="22"/>
    </row>
    <row r="177" spans="1:6" ht="15">
      <c r="A177" s="22"/>
      <c r="B177" s="23"/>
      <c r="C177" s="22"/>
      <c r="D177" s="22"/>
      <c r="E177" s="22"/>
      <c r="F177" s="22"/>
    </row>
    <row r="178" spans="1:6" ht="15">
      <c r="A178" s="22"/>
      <c r="B178" s="23"/>
      <c r="C178" s="22"/>
      <c r="D178" s="22"/>
      <c r="E178" s="22"/>
      <c r="F178" s="22"/>
    </row>
    <row r="179" spans="1:6" ht="15">
      <c r="A179" s="22"/>
      <c r="B179" s="23"/>
      <c r="C179" s="22"/>
      <c r="D179" s="22"/>
      <c r="E179" s="22"/>
      <c r="F179" s="22"/>
    </row>
    <row r="180" spans="1:6" ht="15">
      <c r="A180" s="22"/>
      <c r="B180" s="23"/>
      <c r="C180" s="22"/>
      <c r="D180" s="22"/>
      <c r="E180" s="22"/>
      <c r="F180" s="22"/>
    </row>
    <row r="181" spans="1:6" ht="15">
      <c r="A181" s="22"/>
      <c r="B181" s="23"/>
      <c r="C181" s="22"/>
      <c r="D181" s="22"/>
      <c r="E181" s="22"/>
      <c r="F181" s="22"/>
    </row>
    <row r="182" spans="1:6" ht="15">
      <c r="A182" s="22"/>
      <c r="B182" s="23"/>
      <c r="C182" s="22"/>
      <c r="D182" s="22"/>
      <c r="E182" s="22"/>
      <c r="F182" s="22"/>
    </row>
    <row r="183" spans="1:6" ht="15">
      <c r="A183" s="22"/>
      <c r="B183" s="23"/>
      <c r="C183" s="22"/>
      <c r="D183" s="22"/>
      <c r="E183" s="22"/>
      <c r="F183" s="22"/>
    </row>
    <row r="184" spans="1:6" ht="15">
      <c r="A184" s="22"/>
      <c r="B184" s="23"/>
      <c r="C184" s="22"/>
      <c r="D184" s="22"/>
      <c r="E184" s="22"/>
      <c r="F184" s="22"/>
    </row>
    <row r="185" spans="1:6" ht="15">
      <c r="A185" s="22"/>
      <c r="B185" s="23"/>
      <c r="C185" s="22"/>
      <c r="D185" s="22"/>
      <c r="E185" s="22"/>
      <c r="F185" s="22"/>
    </row>
    <row r="186" spans="1:6" ht="15">
      <c r="A186" s="22"/>
      <c r="B186" s="23"/>
      <c r="C186" s="22"/>
      <c r="D186" s="22"/>
      <c r="E186" s="22"/>
      <c r="F186" s="22"/>
    </row>
    <row r="187" spans="1:6" ht="15">
      <c r="A187" s="22"/>
      <c r="B187" s="23"/>
      <c r="C187" s="22"/>
      <c r="D187" s="22"/>
      <c r="E187" s="22"/>
      <c r="F187" s="22"/>
    </row>
    <row r="188" spans="1:6" ht="15">
      <c r="A188" s="22"/>
      <c r="B188" s="23"/>
      <c r="C188" s="22"/>
      <c r="D188" s="22"/>
      <c r="E188" s="22"/>
      <c r="F188" s="22"/>
    </row>
    <row r="189" spans="1:6" ht="15">
      <c r="A189" s="22"/>
      <c r="B189" s="23"/>
      <c r="C189" s="22"/>
      <c r="D189" s="22"/>
      <c r="E189" s="22"/>
      <c r="F189" s="22"/>
    </row>
    <row r="190" spans="1:6" ht="15">
      <c r="A190" s="22"/>
      <c r="B190" s="23"/>
      <c r="C190" s="22"/>
      <c r="D190" s="22"/>
      <c r="E190" s="22"/>
      <c r="F190" s="22"/>
    </row>
    <row r="191" spans="1:6" ht="15">
      <c r="A191" s="22"/>
      <c r="B191" s="23"/>
      <c r="C191" s="22"/>
      <c r="D191" s="22"/>
      <c r="E191" s="22"/>
      <c r="F191" s="22"/>
    </row>
    <row r="192" spans="1:6" ht="15">
      <c r="A192" s="22"/>
      <c r="B192" s="23"/>
      <c r="C192" s="22"/>
      <c r="D192" s="22"/>
      <c r="E192" s="22"/>
      <c r="F192" s="22"/>
    </row>
    <row r="193" spans="1:6" ht="15">
      <c r="A193" s="22"/>
      <c r="B193" s="23"/>
      <c r="C193" s="22"/>
      <c r="D193" s="22"/>
      <c r="E193" s="22"/>
      <c r="F193" s="22"/>
    </row>
    <row r="194" spans="1:6" ht="15">
      <c r="A194" s="22"/>
      <c r="B194" s="23"/>
      <c r="C194" s="22"/>
      <c r="D194" s="22"/>
      <c r="E194" s="22"/>
      <c r="F194" s="22"/>
    </row>
    <row r="195" spans="1:6" ht="15">
      <c r="A195" s="22"/>
      <c r="B195" s="23"/>
      <c r="C195" s="22"/>
      <c r="D195" s="22"/>
      <c r="E195" s="22"/>
      <c r="F195" s="22"/>
    </row>
    <row r="196" spans="1:6" ht="15">
      <c r="A196" s="22"/>
      <c r="B196" s="23"/>
      <c r="C196" s="22"/>
      <c r="D196" s="22"/>
      <c r="E196" s="22"/>
      <c r="F196" s="22"/>
    </row>
    <row r="197" spans="1:6" ht="15">
      <c r="A197" s="22"/>
      <c r="B197" s="23"/>
      <c r="C197" s="22"/>
      <c r="D197" s="22"/>
      <c r="E197" s="22"/>
      <c r="F197" s="22"/>
    </row>
    <row r="198" spans="1:6" ht="15">
      <c r="A198" s="22"/>
      <c r="B198" s="23"/>
      <c r="C198" s="22"/>
      <c r="D198" s="22"/>
      <c r="E198" s="22"/>
      <c r="F198" s="22"/>
    </row>
    <row r="199" spans="1:6" ht="15">
      <c r="A199" s="22"/>
      <c r="B199" s="23"/>
      <c r="C199" s="22"/>
      <c r="D199" s="22"/>
      <c r="E199" s="22"/>
      <c r="F199" s="22"/>
    </row>
    <row r="200" spans="1:6" ht="15">
      <c r="A200" s="22"/>
      <c r="B200" s="23"/>
      <c r="C200" s="22"/>
      <c r="D200" s="22"/>
      <c r="E200" s="22"/>
      <c r="F200" s="22"/>
    </row>
    <row r="201" spans="1:6" ht="15">
      <c r="A201" s="22"/>
      <c r="B201" s="23"/>
      <c r="C201" s="22"/>
      <c r="D201" s="22"/>
      <c r="E201" s="22"/>
      <c r="F201" s="22"/>
    </row>
    <row r="202" spans="1:6" ht="15">
      <c r="A202" s="22"/>
      <c r="B202" s="23"/>
      <c r="C202" s="22"/>
      <c r="D202" s="22"/>
      <c r="E202" s="22"/>
      <c r="F202" s="22"/>
    </row>
    <row r="203" spans="1:6" ht="15">
      <c r="A203" s="22"/>
      <c r="B203" s="23"/>
      <c r="C203" s="22"/>
      <c r="D203" s="22"/>
      <c r="E203" s="22"/>
      <c r="F203" s="22"/>
    </row>
    <row r="204" spans="1:6" ht="15">
      <c r="A204" s="22"/>
      <c r="B204" s="23"/>
      <c r="C204" s="22"/>
      <c r="D204" s="22"/>
      <c r="E204" s="22"/>
      <c r="F204" s="22"/>
    </row>
    <row r="205" spans="1:6" ht="15">
      <c r="A205" s="22"/>
      <c r="B205" s="23"/>
      <c r="C205" s="22"/>
      <c r="D205" s="22"/>
      <c r="E205" s="22"/>
      <c r="F205" s="22"/>
    </row>
    <row r="206" spans="1:6" ht="15">
      <c r="A206" s="22"/>
      <c r="B206" s="23"/>
      <c r="C206" s="22"/>
      <c r="D206" s="22"/>
      <c r="E206" s="22"/>
      <c r="F206" s="22"/>
    </row>
    <row r="207" spans="1:6" ht="15">
      <c r="A207" s="22"/>
      <c r="B207" s="23"/>
      <c r="C207" s="22"/>
      <c r="D207" s="22"/>
      <c r="E207" s="22"/>
      <c r="F207" s="22"/>
    </row>
    <row r="208" spans="1:6" ht="15">
      <c r="A208" s="22"/>
      <c r="B208" s="23"/>
      <c r="C208" s="22"/>
      <c r="D208" s="22"/>
      <c r="E208" s="22"/>
      <c r="F208" s="22"/>
    </row>
    <row r="209" spans="1:6" ht="15">
      <c r="A209" s="22"/>
      <c r="B209" s="23"/>
      <c r="C209" s="22"/>
      <c r="D209" s="22"/>
      <c r="E209" s="22"/>
      <c r="F209" s="22"/>
    </row>
    <row r="210" spans="1:6" ht="15">
      <c r="A210" s="22"/>
      <c r="B210" s="23"/>
      <c r="C210" s="22"/>
      <c r="D210" s="22"/>
      <c r="E210" s="22"/>
      <c r="F210" s="22"/>
    </row>
    <row r="211" spans="1:6" ht="15">
      <c r="A211" s="22"/>
      <c r="B211" s="23"/>
      <c r="C211" s="22"/>
      <c r="D211" s="22"/>
      <c r="E211" s="22"/>
      <c r="F211" s="22"/>
    </row>
    <row r="212" spans="1:6" ht="15">
      <c r="A212" s="22"/>
      <c r="B212" s="23"/>
      <c r="C212" s="22"/>
      <c r="D212" s="22"/>
      <c r="E212" s="22"/>
      <c r="F212" s="22"/>
    </row>
    <row r="213" spans="1:6" ht="15">
      <c r="A213" s="22"/>
      <c r="B213" s="23"/>
      <c r="C213" s="22"/>
      <c r="D213" s="22"/>
      <c r="E213" s="22"/>
      <c r="F213" s="22"/>
    </row>
    <row r="214" spans="1:6" ht="15">
      <c r="A214" s="22"/>
      <c r="B214" s="23"/>
      <c r="C214" s="22"/>
      <c r="D214" s="22"/>
      <c r="E214" s="22"/>
      <c r="F214" s="22"/>
    </row>
    <row r="215" spans="1:6" ht="15">
      <c r="A215" s="22"/>
      <c r="B215" s="23"/>
      <c r="C215" s="22"/>
      <c r="D215" s="22"/>
      <c r="E215" s="22"/>
      <c r="F215" s="22"/>
    </row>
    <row r="216" spans="1:6" ht="15">
      <c r="A216" s="22"/>
      <c r="B216" s="23"/>
      <c r="C216" s="22"/>
      <c r="D216" s="22"/>
      <c r="E216" s="22"/>
      <c r="F216" s="22"/>
    </row>
    <row r="217" spans="1:6" ht="15">
      <c r="A217" s="22"/>
      <c r="B217" s="23"/>
      <c r="C217" s="22"/>
      <c r="D217" s="22"/>
      <c r="E217" s="22"/>
      <c r="F217" s="22"/>
    </row>
    <row r="218" spans="1:6" ht="15">
      <c r="A218" s="22"/>
      <c r="B218" s="23"/>
      <c r="C218" s="22"/>
      <c r="D218" s="22"/>
      <c r="E218" s="22"/>
      <c r="F218" s="22"/>
    </row>
    <row r="219" spans="1:6" ht="15">
      <c r="A219" s="22"/>
      <c r="B219" s="23"/>
      <c r="C219" s="22"/>
      <c r="D219" s="22"/>
      <c r="E219" s="22"/>
      <c r="F219" s="22"/>
    </row>
    <row r="220" spans="1:6" ht="15">
      <c r="A220" s="22"/>
      <c r="B220" s="23"/>
      <c r="C220" s="22"/>
      <c r="D220" s="22"/>
      <c r="E220" s="22"/>
      <c r="F220" s="22"/>
    </row>
    <row r="221" spans="1:6" ht="15">
      <c r="A221" s="22"/>
      <c r="B221" s="23"/>
      <c r="C221" s="22"/>
      <c r="D221" s="22"/>
      <c r="E221" s="22"/>
      <c r="F221" s="22"/>
    </row>
    <row r="222" spans="1:6" ht="15">
      <c r="A222" s="22"/>
      <c r="B222" s="23"/>
      <c r="C222" s="22"/>
      <c r="D222" s="22"/>
      <c r="E222" s="22"/>
      <c r="F222" s="22"/>
    </row>
    <row r="223" spans="1:6" ht="15">
      <c r="A223" s="22"/>
      <c r="B223" s="23"/>
      <c r="C223" s="22"/>
      <c r="D223" s="22"/>
      <c r="E223" s="22"/>
      <c r="F223" s="22"/>
    </row>
    <row r="224" spans="1:6" ht="15">
      <c r="A224" s="22"/>
      <c r="B224" s="23"/>
      <c r="C224" s="22"/>
      <c r="D224" s="22"/>
      <c r="E224" s="22"/>
      <c r="F224" s="22"/>
    </row>
    <row r="225" spans="1:6" ht="15">
      <c r="A225" s="22"/>
      <c r="B225" s="23"/>
      <c r="C225" s="22"/>
      <c r="D225" s="22"/>
      <c r="E225" s="22"/>
      <c r="F225" s="22"/>
    </row>
    <row r="226" spans="1:6" ht="15">
      <c r="A226" s="22"/>
      <c r="B226" s="23"/>
      <c r="C226" s="22"/>
      <c r="D226" s="22"/>
      <c r="E226" s="22"/>
      <c r="F226" s="22"/>
    </row>
    <row r="227" spans="1:6" ht="15">
      <c r="A227" s="22"/>
      <c r="B227" s="23"/>
      <c r="C227" s="22"/>
      <c r="D227" s="22"/>
      <c r="E227" s="22"/>
      <c r="F227" s="22"/>
    </row>
    <row r="228" spans="1:6" ht="15">
      <c r="A228" s="22"/>
      <c r="B228" s="23"/>
      <c r="C228" s="22"/>
      <c r="D228" s="22"/>
      <c r="E228" s="22"/>
      <c r="F228" s="22"/>
    </row>
    <row r="229" spans="1:6" ht="15">
      <c r="A229" s="22"/>
      <c r="B229" s="23"/>
      <c r="C229" s="22"/>
      <c r="D229" s="22"/>
      <c r="E229" s="22"/>
      <c r="F229" s="22"/>
    </row>
    <row r="230" spans="1:6" ht="15">
      <c r="A230" s="22"/>
      <c r="B230" s="23"/>
      <c r="C230" s="22"/>
      <c r="D230" s="22"/>
      <c r="E230" s="22"/>
      <c r="F230" s="22"/>
    </row>
    <row r="231" spans="1:6" ht="15">
      <c r="A231" s="22"/>
      <c r="B231" s="23"/>
      <c r="C231" s="22"/>
      <c r="D231" s="22"/>
      <c r="E231" s="22"/>
      <c r="F231" s="22"/>
    </row>
    <row r="232" spans="1:6" ht="15">
      <c r="A232" s="22"/>
      <c r="B232" s="23"/>
      <c r="C232" s="22"/>
      <c r="D232" s="22"/>
      <c r="E232" s="22"/>
      <c r="F232" s="22"/>
    </row>
    <row r="233" spans="1:6" ht="15">
      <c r="A233" s="22"/>
      <c r="B233" s="23"/>
      <c r="C233" s="22"/>
      <c r="D233" s="22"/>
      <c r="E233" s="22"/>
      <c r="F233" s="22"/>
    </row>
    <row r="234" spans="1:6" ht="15">
      <c r="A234" s="22"/>
      <c r="B234" s="23"/>
      <c r="C234" s="22"/>
      <c r="D234" s="22"/>
      <c r="E234" s="22"/>
      <c r="F234" s="22"/>
    </row>
    <row r="235" spans="1:6" ht="15">
      <c r="A235" s="22"/>
      <c r="B235" s="23"/>
      <c r="C235" s="22"/>
      <c r="D235" s="22"/>
      <c r="E235" s="22"/>
      <c r="F235" s="22"/>
    </row>
    <row r="236" spans="1:6" ht="15">
      <c r="A236" s="22"/>
      <c r="B236" s="23"/>
      <c r="C236" s="22"/>
      <c r="D236" s="22"/>
      <c r="E236" s="22"/>
      <c r="F236" s="22"/>
    </row>
    <row r="237" spans="1:6" ht="15">
      <c r="A237" s="22"/>
      <c r="B237" s="23"/>
      <c r="C237" s="22"/>
      <c r="D237" s="22"/>
      <c r="E237" s="22"/>
      <c r="F237" s="22"/>
    </row>
    <row r="238" spans="1:6" ht="15">
      <c r="A238" s="22"/>
      <c r="B238" s="23"/>
      <c r="C238" s="22"/>
      <c r="D238" s="22"/>
      <c r="E238" s="22"/>
      <c r="F238" s="22"/>
    </row>
    <row r="239" spans="1:6" ht="15">
      <c r="A239" s="22"/>
      <c r="B239" s="23"/>
      <c r="C239" s="22"/>
      <c r="D239" s="22"/>
      <c r="E239" s="22"/>
      <c r="F239" s="22"/>
    </row>
    <row r="240" spans="1:6" ht="15">
      <c r="A240" s="22"/>
      <c r="B240" s="23"/>
      <c r="C240" s="22"/>
      <c r="D240" s="22"/>
      <c r="E240" s="22"/>
      <c r="F240" s="22"/>
    </row>
    <row r="241" spans="1:6" ht="15">
      <c r="A241" s="22"/>
      <c r="B241" s="23"/>
      <c r="C241" s="22"/>
      <c r="D241" s="22"/>
      <c r="E241" s="22"/>
      <c r="F241" s="22"/>
    </row>
    <row r="242" spans="1:6" ht="15">
      <c r="A242" s="22"/>
      <c r="B242" s="23"/>
      <c r="C242" s="22"/>
      <c r="D242" s="22"/>
      <c r="E242" s="22"/>
      <c r="F242" s="22"/>
    </row>
    <row r="243" spans="1:6" ht="15">
      <c r="A243" s="22"/>
      <c r="B243" s="23"/>
      <c r="C243" s="22"/>
      <c r="D243" s="22"/>
      <c r="E243" s="22"/>
      <c r="F243" s="22"/>
    </row>
    <row r="244" spans="1:6" ht="15">
      <c r="A244" s="22"/>
      <c r="B244" s="23"/>
      <c r="C244" s="22"/>
      <c r="D244" s="22"/>
      <c r="E244" s="22"/>
      <c r="F244" s="22"/>
    </row>
    <row r="245" spans="1:6" ht="15">
      <c r="A245" s="22"/>
      <c r="B245" s="23"/>
      <c r="C245" s="22"/>
      <c r="D245" s="22"/>
      <c r="E245" s="22"/>
      <c r="F245" s="22"/>
    </row>
    <row r="246" spans="1:6" ht="15">
      <c r="A246" s="22"/>
      <c r="B246" s="23"/>
      <c r="C246" s="22"/>
      <c r="D246" s="22"/>
      <c r="E246" s="22"/>
      <c r="F246" s="22"/>
    </row>
    <row r="247" spans="1:6" ht="15">
      <c r="A247" s="22"/>
      <c r="B247" s="23"/>
      <c r="C247" s="22"/>
      <c r="D247" s="22"/>
      <c r="E247" s="22"/>
      <c r="F247" s="22"/>
    </row>
    <row r="248" spans="1:6" ht="15">
      <c r="A248" s="22"/>
      <c r="B248" s="23"/>
      <c r="C248" s="22"/>
      <c r="D248" s="22"/>
      <c r="E248" s="22"/>
      <c r="F248" s="22"/>
    </row>
    <row r="249" spans="1:6" ht="15">
      <c r="A249" s="22"/>
      <c r="B249" s="23"/>
      <c r="C249" s="22"/>
      <c r="D249" s="22"/>
      <c r="E249" s="22"/>
      <c r="F249" s="22"/>
    </row>
    <row r="250" spans="1:6" ht="15">
      <c r="A250" s="22"/>
      <c r="B250" s="23"/>
      <c r="C250" s="22"/>
      <c r="D250" s="22"/>
      <c r="E250" s="22"/>
      <c r="F250" s="22"/>
    </row>
    <row r="251" spans="1:6" ht="15">
      <c r="A251" s="22"/>
      <c r="B251" s="23"/>
      <c r="C251" s="22"/>
      <c r="D251" s="22"/>
      <c r="E251" s="22"/>
      <c r="F251" s="22"/>
    </row>
    <row r="252" spans="1:6" ht="15">
      <c r="A252" s="22"/>
      <c r="B252" s="23"/>
      <c r="C252" s="22"/>
      <c r="D252" s="22"/>
      <c r="E252" s="22"/>
      <c r="F252" s="22"/>
    </row>
    <row r="253" spans="1:6" ht="15">
      <c r="A253" s="22"/>
      <c r="B253" s="23"/>
      <c r="C253" s="22"/>
      <c r="D253" s="22"/>
      <c r="E253" s="22"/>
      <c r="F253" s="22"/>
    </row>
    <row r="254" spans="1:6" ht="15">
      <c r="A254" s="22"/>
      <c r="B254" s="23"/>
      <c r="C254" s="22"/>
      <c r="D254" s="22"/>
      <c r="E254" s="22"/>
      <c r="F254" s="22"/>
    </row>
    <row r="255" spans="1:6" ht="15">
      <c r="A255" s="22"/>
      <c r="B255" s="23"/>
      <c r="C255" s="22"/>
      <c r="D255" s="22"/>
      <c r="E255" s="22"/>
      <c r="F255" s="22"/>
    </row>
    <row r="256" spans="1:6" ht="15">
      <c r="A256" s="22"/>
      <c r="B256" s="23"/>
      <c r="C256" s="22"/>
      <c r="D256" s="22"/>
      <c r="E256" s="22"/>
      <c r="F256" s="22"/>
    </row>
    <row r="257" spans="1:6" ht="15">
      <c r="A257" s="22"/>
      <c r="B257" s="23"/>
      <c r="C257" s="22"/>
      <c r="D257" s="22"/>
      <c r="E257" s="22"/>
      <c r="F257" s="22"/>
    </row>
    <row r="258" spans="1:6" ht="15">
      <c r="A258" s="22"/>
      <c r="B258" s="23"/>
      <c r="C258" s="22"/>
      <c r="D258" s="22"/>
      <c r="E258" s="22"/>
      <c r="F258" s="22"/>
    </row>
    <row r="259" spans="1:6" ht="15">
      <c r="A259" s="22"/>
      <c r="B259" s="23"/>
      <c r="C259" s="22"/>
      <c r="D259" s="22"/>
      <c r="E259" s="22"/>
      <c r="F259" s="22"/>
    </row>
    <row r="260" spans="1:6" ht="15">
      <c r="A260" s="22"/>
      <c r="B260" s="23"/>
      <c r="C260" s="22"/>
      <c r="D260" s="22"/>
      <c r="E260" s="22"/>
      <c r="F260" s="22"/>
    </row>
    <row r="261" spans="1:6" ht="15">
      <c r="A261" s="22"/>
      <c r="B261" s="23"/>
      <c r="C261" s="22"/>
      <c r="D261" s="22"/>
      <c r="E261" s="22"/>
      <c r="F261" s="22"/>
    </row>
    <row r="262" spans="1:6" ht="15">
      <c r="A262" s="22"/>
      <c r="B262" s="23"/>
      <c r="C262" s="22"/>
      <c r="D262" s="22"/>
      <c r="E262" s="22"/>
      <c r="F262" s="22"/>
    </row>
    <row r="263" spans="1:6" ht="15">
      <c r="A263" s="22"/>
      <c r="B263" s="23"/>
      <c r="C263" s="22"/>
      <c r="D263" s="22"/>
      <c r="E263" s="22"/>
      <c r="F263" s="22"/>
    </row>
    <row r="264" spans="1:6" ht="15">
      <c r="A264" s="22"/>
      <c r="B264" s="23"/>
      <c r="C264" s="22"/>
      <c r="D264" s="22"/>
      <c r="E264" s="22"/>
      <c r="F264" s="22"/>
    </row>
    <row r="265" spans="1:6" ht="15">
      <c r="A265" s="22"/>
      <c r="B265" s="23"/>
      <c r="C265" s="22"/>
      <c r="D265" s="22"/>
      <c r="E265" s="22"/>
      <c r="F265" s="22"/>
    </row>
    <row r="266" spans="1:6" ht="15">
      <c r="A266" s="22"/>
      <c r="B266" s="23"/>
      <c r="C266" s="22"/>
      <c r="D266" s="22"/>
      <c r="E266" s="22"/>
      <c r="F266" s="22"/>
    </row>
    <row r="267" spans="1:6" ht="15">
      <c r="A267" s="22"/>
      <c r="B267" s="23"/>
      <c r="C267" s="22"/>
      <c r="D267" s="22"/>
      <c r="E267" s="22"/>
      <c r="F267" s="22"/>
    </row>
    <row r="268" spans="1:6" ht="15">
      <c r="A268" s="22"/>
      <c r="B268" s="23"/>
      <c r="C268" s="22"/>
      <c r="D268" s="22"/>
      <c r="E268" s="22"/>
      <c r="F268" s="22"/>
    </row>
    <row r="269" spans="1:6" ht="15">
      <c r="A269" s="22"/>
      <c r="B269" s="23"/>
      <c r="C269" s="22"/>
      <c r="D269" s="22"/>
      <c r="E269" s="22"/>
      <c r="F269" s="22"/>
    </row>
    <row r="270" spans="1:6" ht="15">
      <c r="A270" s="22"/>
      <c r="B270" s="23"/>
      <c r="C270" s="22"/>
      <c r="D270" s="22"/>
      <c r="E270" s="22"/>
      <c r="F270" s="22"/>
    </row>
    <row r="271" spans="1:6" ht="15">
      <c r="A271" s="22"/>
      <c r="B271" s="23"/>
      <c r="C271" s="22"/>
      <c r="D271" s="22"/>
      <c r="E271" s="22"/>
      <c r="F271" s="22"/>
    </row>
    <row r="272" spans="1:6" ht="15">
      <c r="A272" s="22"/>
      <c r="B272" s="23"/>
      <c r="C272" s="22"/>
      <c r="D272" s="22"/>
      <c r="E272" s="22"/>
      <c r="F272" s="22"/>
    </row>
    <row r="273" spans="1:6" ht="15">
      <c r="A273" s="22"/>
      <c r="B273" s="23"/>
      <c r="C273" s="22"/>
      <c r="D273" s="22"/>
      <c r="E273" s="22"/>
      <c r="F273" s="22"/>
    </row>
    <row r="274" spans="1:6" ht="15">
      <c r="A274" s="22"/>
      <c r="B274" s="23"/>
      <c r="C274" s="22"/>
      <c r="D274" s="22"/>
      <c r="E274" s="22"/>
      <c r="F274" s="22"/>
    </row>
    <row r="275" spans="1:6" ht="15">
      <c r="A275" s="22"/>
      <c r="B275" s="23"/>
      <c r="C275" s="22"/>
      <c r="D275" s="22"/>
      <c r="E275" s="22"/>
      <c r="F275" s="22"/>
    </row>
    <row r="276" spans="1:6" ht="15">
      <c r="A276" s="22"/>
      <c r="B276" s="23"/>
      <c r="C276" s="22"/>
      <c r="D276" s="22"/>
      <c r="E276" s="22"/>
      <c r="F276" s="22"/>
    </row>
    <row r="277" spans="1:6" ht="15">
      <c r="A277" s="22"/>
      <c r="B277" s="23"/>
      <c r="C277" s="22"/>
      <c r="D277" s="22"/>
      <c r="E277" s="22"/>
      <c r="F277" s="22"/>
    </row>
    <row r="278" spans="1:6" ht="15">
      <c r="A278" s="22"/>
      <c r="B278" s="23"/>
      <c r="C278" s="22"/>
      <c r="D278" s="22"/>
      <c r="E278" s="22"/>
      <c r="F278" s="22"/>
    </row>
    <row r="279" spans="1:6" ht="15">
      <c r="A279" s="22"/>
      <c r="B279" s="23"/>
      <c r="C279" s="22"/>
      <c r="D279" s="22"/>
      <c r="E279" s="22"/>
      <c r="F279" s="22"/>
    </row>
    <row r="280" spans="1:6" ht="15">
      <c r="A280" s="22"/>
      <c r="B280" s="23"/>
      <c r="C280" s="22"/>
      <c r="D280" s="22"/>
      <c r="E280" s="22"/>
      <c r="F280" s="22"/>
    </row>
    <row r="281" spans="1:6" ht="15">
      <c r="A281" s="22"/>
      <c r="B281" s="23"/>
      <c r="C281" s="22"/>
      <c r="D281" s="22"/>
      <c r="E281" s="22"/>
      <c r="F281" s="22"/>
    </row>
    <row r="282" spans="1:6" ht="15">
      <c r="A282" s="22"/>
      <c r="B282" s="23"/>
      <c r="C282" s="22"/>
      <c r="D282" s="22"/>
      <c r="E282" s="22"/>
      <c r="F282" s="22"/>
    </row>
    <row r="283" spans="1:6" ht="15">
      <c r="A283" s="22"/>
      <c r="B283" s="23"/>
      <c r="C283" s="22"/>
      <c r="D283" s="22"/>
      <c r="E283" s="22"/>
      <c r="F283" s="22"/>
    </row>
    <row r="284" spans="1:6" ht="15">
      <c r="A284" s="22"/>
      <c r="B284" s="23"/>
      <c r="C284" s="22"/>
      <c r="D284" s="22"/>
      <c r="E284" s="22"/>
      <c r="F284" s="22"/>
    </row>
    <row r="285" spans="1:6" ht="15">
      <c r="A285" s="22"/>
      <c r="B285" s="23"/>
      <c r="C285" s="22"/>
      <c r="D285" s="22"/>
      <c r="E285" s="22"/>
      <c r="F285" s="22"/>
    </row>
    <row r="286" spans="1:6" ht="15">
      <c r="A286" s="22"/>
      <c r="B286" s="23"/>
      <c r="C286" s="22"/>
      <c r="D286" s="22"/>
      <c r="E286" s="22"/>
      <c r="F286" s="22"/>
    </row>
    <row r="287" spans="1:6" ht="15">
      <c r="A287" s="22"/>
      <c r="B287" s="23"/>
      <c r="C287" s="22"/>
      <c r="D287" s="22"/>
      <c r="E287" s="22"/>
      <c r="F287" s="22"/>
    </row>
    <row r="288" spans="1:6" ht="15">
      <c r="A288" s="22"/>
      <c r="B288" s="23"/>
      <c r="C288" s="22"/>
      <c r="D288" s="22"/>
      <c r="E288" s="22"/>
      <c r="F288" s="22"/>
    </row>
    <row r="289" spans="1:6" ht="15">
      <c r="A289" s="22"/>
      <c r="B289" s="23"/>
      <c r="C289" s="22"/>
      <c r="D289" s="22"/>
      <c r="E289" s="22"/>
      <c r="F289" s="22"/>
    </row>
    <row r="290" spans="1:6" ht="15">
      <c r="A290" s="22"/>
      <c r="B290" s="23"/>
      <c r="C290" s="22"/>
      <c r="D290" s="22"/>
      <c r="E290" s="22"/>
      <c r="F290" s="22"/>
    </row>
    <row r="291" spans="1:6" ht="15">
      <c r="A291" s="22"/>
      <c r="B291" s="23"/>
      <c r="C291" s="22"/>
      <c r="D291" s="22"/>
      <c r="E291" s="22"/>
      <c r="F291" s="22"/>
    </row>
    <row r="292" spans="1:6" ht="15">
      <c r="A292" s="22"/>
      <c r="B292" s="23"/>
      <c r="C292" s="22"/>
      <c r="D292" s="22"/>
      <c r="E292" s="22"/>
      <c r="F292" s="22"/>
    </row>
    <row r="293" spans="1:6" ht="15">
      <c r="A293" s="22"/>
      <c r="B293" s="23"/>
      <c r="C293" s="22"/>
      <c r="D293" s="22"/>
      <c r="E293" s="22"/>
      <c r="F293" s="22"/>
    </row>
    <row r="294" spans="1:6" ht="15">
      <c r="A294" s="22"/>
      <c r="B294" s="23"/>
      <c r="C294" s="22"/>
      <c r="D294" s="22"/>
      <c r="E294" s="22"/>
      <c r="F294" s="22"/>
    </row>
    <row r="295" spans="1:6" ht="15">
      <c r="A295" s="22"/>
      <c r="B295" s="23"/>
      <c r="C295" s="22"/>
      <c r="D295" s="22"/>
      <c r="E295" s="22"/>
      <c r="F295" s="22"/>
    </row>
    <row r="296" spans="1:6" ht="15">
      <c r="A296" s="22"/>
      <c r="B296" s="23"/>
      <c r="C296" s="22"/>
      <c r="D296" s="22"/>
      <c r="E296" s="22"/>
      <c r="F296" s="22"/>
    </row>
    <row r="297" spans="1:6" ht="15">
      <c r="A297" s="22"/>
      <c r="B297" s="23"/>
      <c r="C297" s="22"/>
      <c r="D297" s="22"/>
      <c r="E297" s="22"/>
      <c r="F297" s="22"/>
    </row>
    <row r="298" spans="1:6" ht="15">
      <c r="A298" s="22"/>
      <c r="B298" s="23"/>
      <c r="C298" s="22"/>
      <c r="D298" s="22"/>
      <c r="E298" s="22"/>
      <c r="F298" s="22"/>
    </row>
    <row r="299" spans="1:6" ht="15">
      <c r="A299" s="22"/>
      <c r="B299" s="23"/>
      <c r="C299" s="22"/>
      <c r="D299" s="22"/>
      <c r="E299" s="22"/>
      <c r="F299" s="22"/>
    </row>
    <row r="300" spans="1:6" ht="15">
      <c r="A300" s="22"/>
      <c r="B300" s="23"/>
      <c r="C300" s="22"/>
      <c r="D300" s="22"/>
      <c r="E300" s="22"/>
      <c r="F300" s="22"/>
    </row>
    <row r="301" spans="1:6" ht="15">
      <c r="A301" s="22"/>
      <c r="B301" s="23"/>
      <c r="C301" s="22"/>
      <c r="D301" s="22"/>
      <c r="E301" s="22"/>
      <c r="F301" s="22"/>
    </row>
    <row r="302" spans="1:6" ht="15">
      <c r="A302" s="22"/>
      <c r="B302" s="23"/>
      <c r="C302" s="22"/>
      <c r="D302" s="22"/>
      <c r="E302" s="22"/>
      <c r="F302" s="22"/>
    </row>
    <row r="303" spans="1:6" ht="15">
      <c r="A303" s="22"/>
      <c r="B303" s="23"/>
      <c r="C303" s="22"/>
      <c r="D303" s="22"/>
      <c r="E303" s="22"/>
      <c r="F303" s="22"/>
    </row>
    <row r="304" spans="1:6" ht="15">
      <c r="A304" s="22"/>
      <c r="B304" s="23"/>
      <c r="C304" s="22"/>
      <c r="D304" s="22"/>
      <c r="E304" s="22"/>
      <c r="F304" s="22"/>
    </row>
    <row r="305" spans="1:6" ht="15">
      <c r="A305" s="22"/>
      <c r="B305" s="23"/>
      <c r="C305" s="22"/>
      <c r="D305" s="22"/>
      <c r="E305" s="22"/>
      <c r="F305" s="22"/>
    </row>
    <row r="306" spans="1:6" ht="15">
      <c r="A306" s="22"/>
      <c r="B306" s="23"/>
      <c r="C306" s="22"/>
      <c r="D306" s="22"/>
      <c r="E306" s="22"/>
      <c r="F306" s="22"/>
    </row>
    <row r="307" spans="1:6" ht="15">
      <c r="A307" s="22"/>
      <c r="B307" s="23"/>
      <c r="C307" s="22"/>
      <c r="D307" s="22"/>
      <c r="E307" s="22"/>
      <c r="F307" s="22"/>
    </row>
    <row r="308" spans="1:6" ht="15">
      <c r="A308" s="22"/>
      <c r="B308" s="23"/>
      <c r="C308" s="22"/>
      <c r="D308" s="22"/>
      <c r="E308" s="22"/>
      <c r="F308" s="22"/>
    </row>
    <row r="309" spans="1:6" ht="15">
      <c r="A309" s="22"/>
      <c r="B309" s="23"/>
      <c r="C309" s="22"/>
      <c r="D309" s="22"/>
      <c r="E309" s="22"/>
      <c r="F309" s="22"/>
    </row>
    <row r="310" spans="1:6" ht="15">
      <c r="A310" s="22"/>
      <c r="B310" s="23"/>
      <c r="C310" s="22"/>
      <c r="D310" s="22"/>
      <c r="E310" s="22"/>
      <c r="F310" s="22"/>
    </row>
    <row r="311" spans="1:6" ht="15">
      <c r="A311" s="22"/>
      <c r="B311" s="23"/>
      <c r="C311" s="22"/>
      <c r="D311" s="22"/>
      <c r="E311" s="22"/>
      <c r="F311" s="22"/>
    </row>
    <row r="312" spans="1:6" ht="15">
      <c r="A312" s="22"/>
      <c r="B312" s="23"/>
      <c r="C312" s="22"/>
      <c r="D312" s="22"/>
      <c r="E312" s="22"/>
      <c r="F312" s="22"/>
    </row>
    <row r="313" spans="1:6" ht="15">
      <c r="A313" s="22"/>
      <c r="B313" s="23"/>
      <c r="C313" s="22"/>
      <c r="D313" s="22"/>
      <c r="E313" s="22"/>
      <c r="F313" s="22"/>
    </row>
    <row r="314" spans="1:6" ht="15">
      <c r="A314" s="22"/>
      <c r="B314" s="23"/>
      <c r="C314" s="22"/>
      <c r="D314" s="22"/>
      <c r="E314" s="22"/>
      <c r="F314" s="22"/>
    </row>
    <row r="315" spans="1:6" ht="15">
      <c r="A315" s="22"/>
      <c r="B315" s="23"/>
      <c r="C315" s="22"/>
      <c r="D315" s="22"/>
      <c r="E315" s="22"/>
      <c r="F315" s="22"/>
    </row>
    <row r="316" spans="1:6" ht="15">
      <c r="A316" s="22"/>
      <c r="B316" s="23"/>
      <c r="C316" s="22"/>
      <c r="D316" s="22"/>
      <c r="E316" s="22"/>
      <c r="F316" s="22"/>
    </row>
    <row r="317" spans="1:6" ht="15">
      <c r="A317" s="22"/>
      <c r="B317" s="23"/>
      <c r="C317" s="22"/>
      <c r="D317" s="22"/>
      <c r="E317" s="22"/>
      <c r="F317" s="22"/>
    </row>
    <row r="318" spans="1:6" ht="15">
      <c r="A318" s="22"/>
      <c r="B318" s="23"/>
      <c r="C318" s="22"/>
      <c r="D318" s="22"/>
      <c r="E318" s="22"/>
      <c r="F318" s="22"/>
    </row>
    <row r="319" spans="1:6" ht="15">
      <c r="A319" s="22"/>
      <c r="B319" s="23"/>
      <c r="C319" s="22"/>
      <c r="D319" s="22"/>
      <c r="E319" s="22"/>
      <c r="F319" s="22"/>
    </row>
    <row r="320" spans="1:6" ht="15">
      <c r="A320" s="22"/>
      <c r="B320" s="23"/>
      <c r="C320" s="22"/>
      <c r="D320" s="22"/>
      <c r="E320" s="22"/>
      <c r="F320" s="22"/>
    </row>
    <row r="321" spans="1:6" ht="15">
      <c r="A321" s="22"/>
      <c r="B321" s="23"/>
      <c r="C321" s="22"/>
      <c r="D321" s="22"/>
      <c r="E321" s="22"/>
      <c r="F321" s="22"/>
    </row>
    <row r="322" spans="1:6" ht="15">
      <c r="A322" s="22"/>
      <c r="B322" s="23"/>
      <c r="C322" s="22"/>
      <c r="D322" s="22"/>
      <c r="E322" s="22"/>
      <c r="F322" s="22"/>
    </row>
    <row r="323" spans="1:6" ht="15">
      <c r="A323" s="22"/>
      <c r="B323" s="23"/>
      <c r="C323" s="22"/>
      <c r="D323" s="22"/>
      <c r="E323" s="22"/>
      <c r="F323" s="22"/>
    </row>
    <row r="324" spans="1:6" ht="15">
      <c r="A324" s="22"/>
      <c r="B324" s="23"/>
      <c r="C324" s="22"/>
      <c r="D324" s="22"/>
      <c r="E324" s="22"/>
      <c r="F324" s="22"/>
    </row>
    <row r="325" spans="1:6" ht="15">
      <c r="A325" s="22"/>
      <c r="B325" s="23"/>
      <c r="C325" s="22"/>
      <c r="D325" s="22"/>
      <c r="E325" s="22"/>
      <c r="F325" s="22"/>
    </row>
    <row r="326" spans="1:6" ht="15">
      <c r="A326" s="22"/>
      <c r="B326" s="23"/>
      <c r="C326" s="22"/>
      <c r="D326" s="22"/>
      <c r="E326" s="22"/>
      <c r="F326" s="22"/>
    </row>
    <row r="327" spans="1:6" ht="15">
      <c r="A327" s="22"/>
      <c r="B327" s="23"/>
      <c r="C327" s="22"/>
      <c r="D327" s="22"/>
      <c r="E327" s="22"/>
      <c r="F327" s="22"/>
    </row>
    <row r="328" spans="1:6" ht="15">
      <c r="A328" s="22"/>
      <c r="B328" s="23"/>
      <c r="C328" s="22"/>
      <c r="D328" s="22"/>
      <c r="E328" s="22"/>
      <c r="F328" s="22"/>
    </row>
    <row r="329" spans="1:6" ht="15">
      <c r="A329" s="22"/>
      <c r="B329" s="23"/>
      <c r="C329" s="22"/>
      <c r="D329" s="22"/>
      <c r="E329" s="22"/>
      <c r="F329" s="22"/>
    </row>
    <row r="330" spans="1:6" ht="15">
      <c r="A330" s="22"/>
      <c r="B330" s="23"/>
      <c r="C330" s="22"/>
      <c r="D330" s="22"/>
      <c r="E330" s="22"/>
      <c r="F330" s="22"/>
    </row>
    <row r="331" spans="1:6" ht="15">
      <c r="A331" s="22"/>
      <c r="B331" s="23"/>
      <c r="C331" s="22"/>
      <c r="D331" s="22"/>
      <c r="E331" s="22"/>
      <c r="F331" s="22"/>
    </row>
    <row r="332" spans="1:6" ht="15">
      <c r="A332" s="22"/>
      <c r="B332" s="23"/>
      <c r="C332" s="22"/>
      <c r="D332" s="22"/>
      <c r="E332" s="22"/>
      <c r="F332" s="22"/>
    </row>
    <row r="333" spans="1:6" ht="15">
      <c r="A333" s="22"/>
      <c r="B333" s="23"/>
      <c r="C333" s="22"/>
      <c r="D333" s="22"/>
      <c r="E333" s="22"/>
      <c r="F333" s="22"/>
    </row>
    <row r="334" spans="1:6" ht="15">
      <c r="A334" s="22"/>
      <c r="B334" s="23"/>
      <c r="C334" s="22"/>
      <c r="D334" s="22"/>
      <c r="E334" s="22"/>
      <c r="F334" s="22"/>
    </row>
    <row r="335" spans="1:6" ht="15">
      <c r="A335" s="22"/>
      <c r="B335" s="23"/>
      <c r="C335" s="22"/>
      <c r="D335" s="22"/>
      <c r="E335" s="22"/>
      <c r="F335" s="22"/>
    </row>
    <row r="336" spans="1:6" ht="15">
      <c r="A336" s="22"/>
      <c r="B336" s="23"/>
      <c r="C336" s="22"/>
      <c r="D336" s="22"/>
      <c r="E336" s="22"/>
      <c r="F336" s="22"/>
    </row>
    <row r="337" spans="1:6" ht="15">
      <c r="A337" s="22"/>
      <c r="B337" s="23"/>
      <c r="C337" s="22"/>
      <c r="D337" s="22"/>
      <c r="E337" s="22"/>
      <c r="F337" s="22"/>
    </row>
    <row r="338" spans="1:6" ht="15">
      <c r="A338" s="22"/>
      <c r="B338" s="23"/>
      <c r="C338" s="22"/>
      <c r="D338" s="22"/>
      <c r="E338" s="22"/>
      <c r="F338" s="22"/>
    </row>
    <row r="339" spans="1:6" ht="15">
      <c r="A339" s="22"/>
      <c r="B339" s="23"/>
      <c r="C339" s="22"/>
      <c r="D339" s="22"/>
      <c r="E339" s="22"/>
      <c r="F339" s="22"/>
    </row>
    <row r="340" spans="1:6" ht="15">
      <c r="A340" s="22"/>
      <c r="B340" s="23"/>
      <c r="C340" s="22"/>
      <c r="D340" s="22"/>
      <c r="E340" s="22"/>
      <c r="F340" s="22"/>
    </row>
    <row r="341" spans="1:6" ht="15">
      <c r="A341" s="22"/>
      <c r="B341" s="23"/>
      <c r="C341" s="22"/>
      <c r="D341" s="22"/>
      <c r="E341" s="22"/>
      <c r="F341" s="22"/>
    </row>
    <row r="342" spans="1:6" ht="15">
      <c r="A342" s="22"/>
      <c r="B342" s="23"/>
      <c r="C342" s="22"/>
      <c r="D342" s="22"/>
      <c r="E342" s="22"/>
      <c r="F342" s="22"/>
    </row>
    <row r="343" spans="1:6" ht="15">
      <c r="A343" s="22"/>
      <c r="B343" s="23"/>
      <c r="C343" s="22"/>
      <c r="D343" s="22"/>
      <c r="E343" s="22"/>
      <c r="F343" s="22"/>
    </row>
    <row r="344" spans="1:6" ht="15">
      <c r="A344" s="22"/>
      <c r="B344" s="23"/>
      <c r="C344" s="22"/>
      <c r="D344" s="22"/>
      <c r="E344" s="22"/>
      <c r="F344" s="22"/>
    </row>
    <row r="345" spans="1:6" ht="15">
      <c r="A345" s="22"/>
      <c r="B345" s="23"/>
      <c r="C345" s="22"/>
      <c r="D345" s="22"/>
      <c r="E345" s="22"/>
      <c r="F345" s="22"/>
    </row>
    <row r="346" spans="1:6" ht="15">
      <c r="A346" s="22"/>
      <c r="B346" s="23"/>
      <c r="C346" s="22"/>
      <c r="D346" s="22"/>
      <c r="E346" s="22"/>
      <c r="F346" s="22"/>
    </row>
    <row r="347" spans="1:6" ht="15">
      <c r="A347" s="22"/>
      <c r="B347" s="23"/>
      <c r="C347" s="22"/>
      <c r="D347" s="22"/>
      <c r="E347" s="22"/>
      <c r="F347" s="22"/>
    </row>
    <row r="348" spans="1:6" ht="15">
      <c r="A348" s="22"/>
      <c r="B348" s="23"/>
      <c r="C348" s="22"/>
      <c r="D348" s="22"/>
      <c r="E348" s="22"/>
      <c r="F348" s="22"/>
    </row>
    <row r="349" spans="1:6" ht="15">
      <c r="A349" s="22"/>
      <c r="B349" s="23"/>
      <c r="C349" s="22"/>
      <c r="D349" s="22"/>
      <c r="E349" s="22"/>
      <c r="F349" s="22"/>
    </row>
    <row r="350" spans="1:6" ht="15">
      <c r="A350" s="22"/>
      <c r="B350" s="23"/>
      <c r="C350" s="22"/>
      <c r="D350" s="22"/>
      <c r="E350" s="22"/>
      <c r="F350" s="22"/>
    </row>
    <row r="351" spans="1:6" ht="15">
      <c r="A351" s="22"/>
      <c r="B351" s="23"/>
      <c r="C351" s="22"/>
      <c r="D351" s="22"/>
      <c r="E351" s="22"/>
      <c r="F351" s="22"/>
    </row>
    <row r="352" spans="1:6" ht="15">
      <c r="A352" s="22"/>
      <c r="B352" s="23"/>
      <c r="C352" s="22"/>
      <c r="D352" s="22"/>
      <c r="E352" s="22"/>
      <c r="F352" s="22"/>
    </row>
    <row r="353" spans="1:6" ht="15">
      <c r="A353" s="22"/>
      <c r="B353" s="23"/>
      <c r="C353" s="22"/>
      <c r="D353" s="22"/>
      <c r="E353" s="22"/>
      <c r="F353" s="22"/>
    </row>
    <row r="354" spans="1:6" ht="15">
      <c r="A354" s="22"/>
      <c r="B354" s="23"/>
      <c r="C354" s="22"/>
      <c r="D354" s="22"/>
      <c r="E354" s="22"/>
      <c r="F354" s="22"/>
    </row>
    <row r="355" spans="1:6" ht="15">
      <c r="A355" s="22"/>
      <c r="B355" s="23"/>
      <c r="C355" s="22"/>
      <c r="D355" s="22"/>
      <c r="E355" s="22"/>
      <c r="F355" s="22"/>
    </row>
    <row r="356" spans="1:6" ht="15">
      <c r="A356" s="22"/>
      <c r="B356" s="23"/>
      <c r="C356" s="22"/>
      <c r="D356" s="22"/>
      <c r="E356" s="22"/>
      <c r="F356" s="22"/>
    </row>
    <row r="357" spans="1:6" ht="15">
      <c r="A357" s="22"/>
      <c r="B357" s="23"/>
      <c r="C357" s="22"/>
      <c r="D357" s="22"/>
      <c r="E357" s="22"/>
      <c r="F357" s="22"/>
    </row>
    <row r="358" spans="1:6" ht="15">
      <c r="A358" s="22"/>
      <c r="B358" s="23"/>
      <c r="C358" s="22"/>
      <c r="D358" s="22"/>
      <c r="E358" s="22"/>
      <c r="F358" s="22"/>
    </row>
    <row r="359" spans="1:6" ht="15">
      <c r="A359" s="22"/>
      <c r="B359" s="23"/>
      <c r="C359" s="22"/>
      <c r="D359" s="22"/>
      <c r="E359" s="22"/>
      <c r="F359" s="22"/>
    </row>
    <row r="360" spans="1:6" ht="15">
      <c r="A360" s="22"/>
      <c r="B360" s="23"/>
      <c r="C360" s="22"/>
      <c r="D360" s="22"/>
      <c r="E360" s="22"/>
      <c r="F360" s="22"/>
    </row>
    <row r="361" spans="1:6" ht="15">
      <c r="A361" s="22"/>
      <c r="B361" s="23"/>
      <c r="C361" s="22"/>
      <c r="D361" s="22"/>
      <c r="E361" s="22"/>
      <c r="F361" s="22"/>
    </row>
    <row r="362" spans="1:6" ht="15">
      <c r="A362" s="22"/>
      <c r="B362" s="23"/>
      <c r="C362" s="22"/>
      <c r="D362" s="22"/>
      <c r="E362" s="22"/>
      <c r="F362" s="22"/>
    </row>
    <row r="363" spans="1:6" ht="15">
      <c r="A363" s="22"/>
      <c r="B363" s="23"/>
      <c r="C363" s="22"/>
      <c r="D363" s="22"/>
      <c r="E363" s="22"/>
      <c r="F363" s="22"/>
    </row>
    <row r="364" spans="1:6" ht="15">
      <c r="A364" s="22"/>
      <c r="B364" s="23"/>
      <c r="C364" s="22"/>
      <c r="D364" s="22"/>
      <c r="E364" s="22"/>
      <c r="F364" s="22"/>
    </row>
    <row r="365" spans="1:6" ht="15">
      <c r="A365" s="22"/>
      <c r="B365" s="23"/>
      <c r="C365" s="22"/>
      <c r="D365" s="22"/>
      <c r="E365" s="22"/>
      <c r="F365" s="22"/>
    </row>
    <row r="366" spans="1:6" ht="15">
      <c r="A366" s="22"/>
      <c r="B366" s="23"/>
      <c r="C366" s="22"/>
      <c r="D366" s="22"/>
      <c r="E366" s="22"/>
      <c r="F366" s="22"/>
    </row>
    <row r="367" spans="1:6" ht="15">
      <c r="A367" s="22"/>
      <c r="B367" s="23"/>
      <c r="C367" s="22"/>
      <c r="D367" s="22"/>
      <c r="E367" s="22"/>
      <c r="F367" s="22"/>
    </row>
    <row r="368" spans="1:6" ht="15">
      <c r="A368" s="22"/>
      <c r="B368" s="23"/>
      <c r="C368" s="22"/>
      <c r="D368" s="22"/>
      <c r="E368" s="22"/>
      <c r="F368" s="22"/>
    </row>
    <row r="369" spans="1:6" ht="15">
      <c r="A369" s="22"/>
      <c r="B369" s="23"/>
      <c r="C369" s="22"/>
      <c r="D369" s="22"/>
      <c r="E369" s="22"/>
      <c r="F369" s="22"/>
    </row>
    <row r="370" spans="1:6" ht="15">
      <c r="A370" s="22"/>
      <c r="B370" s="23"/>
      <c r="C370" s="22"/>
      <c r="D370" s="22"/>
      <c r="E370" s="22"/>
      <c r="F370" s="22"/>
    </row>
    <row r="371" spans="1:6" ht="15">
      <c r="A371" s="22"/>
      <c r="B371" s="23"/>
      <c r="C371" s="22"/>
      <c r="D371" s="22"/>
      <c r="E371" s="22"/>
      <c r="F371" s="22"/>
    </row>
    <row r="372" spans="1:6" ht="15">
      <c r="A372" s="22"/>
      <c r="B372" s="23"/>
      <c r="C372" s="22"/>
      <c r="D372" s="22"/>
      <c r="E372" s="22"/>
      <c r="F372" s="22"/>
    </row>
    <row r="373" spans="1:6" ht="15">
      <c r="A373" s="22"/>
      <c r="B373" s="23"/>
      <c r="C373" s="22"/>
      <c r="D373" s="22"/>
      <c r="E373" s="22"/>
      <c r="F373" s="22"/>
    </row>
    <row r="374" spans="1:6" ht="15">
      <c r="A374" s="22"/>
      <c r="B374" s="23"/>
      <c r="C374" s="22"/>
      <c r="D374" s="22"/>
      <c r="E374" s="22"/>
      <c r="F374" s="22"/>
    </row>
    <row r="375" spans="1:6" ht="15">
      <c r="A375" s="22"/>
      <c r="B375" s="23"/>
      <c r="C375" s="22"/>
      <c r="D375" s="22"/>
      <c r="E375" s="22"/>
      <c r="F375" s="22"/>
    </row>
    <row r="376" spans="1:6" ht="15">
      <c r="A376" s="22"/>
      <c r="B376" s="23"/>
      <c r="C376" s="22"/>
      <c r="D376" s="22"/>
      <c r="E376" s="22"/>
      <c r="F376" s="22"/>
    </row>
    <row r="377" spans="1:6" ht="15">
      <c r="A377" s="22"/>
      <c r="B377" s="23"/>
      <c r="C377" s="22"/>
      <c r="D377" s="22"/>
      <c r="E377" s="22"/>
      <c r="F377" s="22"/>
    </row>
    <row r="378" spans="1:6" ht="15">
      <c r="A378" s="22"/>
      <c r="B378" s="23"/>
      <c r="C378" s="22"/>
      <c r="D378" s="22"/>
      <c r="E378" s="22"/>
      <c r="F378" s="22"/>
    </row>
    <row r="379" spans="1:6" ht="15">
      <c r="A379" s="22"/>
      <c r="B379" s="23"/>
      <c r="C379" s="22"/>
      <c r="D379" s="22"/>
      <c r="E379" s="22"/>
      <c r="F379" s="22"/>
    </row>
    <row r="380" spans="1:6" ht="15">
      <c r="A380" s="22"/>
      <c r="B380" s="23"/>
      <c r="C380" s="22"/>
      <c r="D380" s="22"/>
      <c r="E380" s="22"/>
      <c r="F380" s="22"/>
    </row>
    <row r="381" spans="1:6" ht="15">
      <c r="A381" s="22"/>
      <c r="B381" s="23"/>
      <c r="C381" s="22"/>
      <c r="D381" s="22"/>
      <c r="E381" s="22"/>
      <c r="F381" s="22"/>
    </row>
    <row r="382" spans="1:6" ht="15">
      <c r="A382" s="22"/>
      <c r="B382" s="23"/>
      <c r="C382" s="22"/>
      <c r="D382" s="22"/>
      <c r="E382" s="22"/>
      <c r="F382" s="22"/>
    </row>
    <row r="383" spans="1:6" ht="15">
      <c r="A383" s="22"/>
      <c r="B383" s="23"/>
      <c r="C383" s="22"/>
      <c r="D383" s="22"/>
      <c r="E383" s="22"/>
      <c r="F383" s="22"/>
    </row>
    <row r="384" spans="1:6" ht="15">
      <c r="A384" s="22"/>
      <c r="B384" s="23"/>
      <c r="C384" s="22"/>
      <c r="D384" s="22"/>
      <c r="E384" s="22"/>
      <c r="F384" s="22"/>
    </row>
    <row r="385" spans="1:6" ht="15">
      <c r="A385" s="22"/>
      <c r="B385" s="23"/>
      <c r="C385" s="22"/>
      <c r="D385" s="22"/>
      <c r="E385" s="22"/>
      <c r="F385" s="22"/>
    </row>
    <row r="386" spans="1:6" ht="15">
      <c r="A386" s="22"/>
      <c r="B386" s="23"/>
      <c r="C386" s="22"/>
      <c r="D386" s="22"/>
      <c r="E386" s="22"/>
      <c r="F386" s="22"/>
    </row>
    <row r="387" spans="1:6" ht="15">
      <c r="A387" s="22"/>
      <c r="B387" s="23"/>
      <c r="C387" s="22"/>
      <c r="D387" s="22"/>
      <c r="E387" s="22"/>
      <c r="F387" s="22"/>
    </row>
    <row r="388" spans="1:6" ht="15">
      <c r="A388" s="22"/>
      <c r="B388" s="23"/>
      <c r="C388" s="22"/>
      <c r="D388" s="22"/>
      <c r="E388" s="22"/>
      <c r="F388" s="22"/>
    </row>
    <row r="389" spans="1:6" ht="15">
      <c r="A389" s="22"/>
      <c r="B389" s="23"/>
      <c r="C389" s="22"/>
      <c r="D389" s="22"/>
      <c r="E389" s="22"/>
      <c r="F389" s="22"/>
    </row>
    <row r="390" spans="1:6" ht="15">
      <c r="A390" s="22"/>
      <c r="B390" s="23"/>
      <c r="C390" s="22"/>
      <c r="D390" s="22"/>
      <c r="E390" s="22"/>
      <c r="F390" s="22"/>
    </row>
    <row r="391" spans="1:6" ht="15">
      <c r="A391" s="22"/>
      <c r="B391" s="23"/>
      <c r="C391" s="22"/>
      <c r="D391" s="22"/>
      <c r="E391" s="22"/>
      <c r="F391" s="22"/>
    </row>
    <row r="392" spans="1:6" ht="15">
      <c r="A392" s="22"/>
      <c r="B392" s="23"/>
      <c r="C392" s="22"/>
      <c r="D392" s="22"/>
      <c r="E392" s="22"/>
      <c r="F392" s="22"/>
    </row>
    <row r="393" spans="1:6" ht="15">
      <c r="A393" s="22"/>
      <c r="B393" s="23"/>
      <c r="C393" s="22"/>
      <c r="D393" s="22"/>
      <c r="E393" s="22"/>
      <c r="F393" s="22"/>
    </row>
    <row r="394" spans="1:6" ht="15">
      <c r="A394" s="22"/>
      <c r="B394" s="23"/>
      <c r="C394" s="22"/>
      <c r="D394" s="22"/>
      <c r="E394" s="22"/>
      <c r="F394" s="22"/>
    </row>
    <row r="395" spans="1:6" ht="15">
      <c r="A395" s="22"/>
      <c r="B395" s="23"/>
      <c r="C395" s="22"/>
      <c r="D395" s="22"/>
      <c r="E395" s="22"/>
      <c r="F395" s="22"/>
    </row>
    <row r="396" spans="1:6" ht="15">
      <c r="A396" s="22"/>
      <c r="B396" s="23"/>
      <c r="C396" s="22"/>
      <c r="D396" s="22"/>
      <c r="E396" s="22"/>
      <c r="F396" s="22"/>
    </row>
    <row r="397" spans="1:6" ht="15">
      <c r="A397" s="22"/>
      <c r="B397" s="23"/>
      <c r="C397" s="22"/>
      <c r="D397" s="22"/>
      <c r="E397" s="22"/>
      <c r="F397" s="22"/>
    </row>
    <row r="398" spans="1:6" ht="15">
      <c r="A398" s="22"/>
      <c r="B398" s="23"/>
      <c r="C398" s="22"/>
      <c r="D398" s="22"/>
      <c r="E398" s="22"/>
      <c r="F398" s="22"/>
    </row>
    <row r="399" spans="1:6" ht="15">
      <c r="A399" s="22"/>
      <c r="B399" s="23"/>
      <c r="C399" s="22"/>
      <c r="D399" s="22"/>
      <c r="E399" s="22"/>
      <c r="F399" s="22"/>
    </row>
    <row r="400" spans="1:6" ht="15">
      <c r="A400" s="22"/>
      <c r="B400" s="23"/>
      <c r="C400" s="22"/>
      <c r="D400" s="22"/>
      <c r="E400" s="22"/>
      <c r="F400" s="22"/>
    </row>
    <row r="401" spans="1:6" ht="15">
      <c r="A401" s="22"/>
      <c r="B401" s="23"/>
      <c r="C401" s="22"/>
      <c r="D401" s="22"/>
      <c r="E401" s="22"/>
      <c r="F401" s="22"/>
    </row>
    <row r="402" spans="1:6" ht="15">
      <c r="A402" s="22"/>
      <c r="B402" s="23"/>
      <c r="C402" s="22"/>
      <c r="D402" s="22"/>
      <c r="E402" s="22"/>
      <c r="F402" s="22"/>
    </row>
    <row r="403" spans="1:6" ht="15">
      <c r="A403" s="22"/>
      <c r="B403" s="23"/>
      <c r="C403" s="22"/>
      <c r="D403" s="22"/>
      <c r="E403" s="22"/>
      <c r="F403" s="22"/>
    </row>
    <row r="404" spans="1:6" ht="15">
      <c r="A404" s="22"/>
      <c r="B404" s="23"/>
      <c r="C404" s="22"/>
      <c r="D404" s="22"/>
      <c r="E404" s="22"/>
      <c r="F404" s="22"/>
    </row>
    <row r="405" spans="1:6" ht="15">
      <c r="A405" s="22"/>
      <c r="B405" s="23"/>
      <c r="C405" s="22"/>
      <c r="D405" s="22"/>
      <c r="E405" s="22"/>
      <c r="F405" s="22"/>
    </row>
    <row r="406" spans="1:6" ht="15">
      <c r="A406" s="22"/>
      <c r="B406" s="23"/>
      <c r="C406" s="22"/>
      <c r="D406" s="22"/>
      <c r="E406" s="22"/>
      <c r="F406" s="22"/>
    </row>
    <row r="407" spans="1:6" ht="15">
      <c r="A407" s="22"/>
      <c r="B407" s="23"/>
      <c r="C407" s="22"/>
      <c r="D407" s="22"/>
      <c r="E407" s="22"/>
      <c r="F407" s="22"/>
    </row>
    <row r="408" spans="1:6" ht="15">
      <c r="A408" s="22"/>
      <c r="B408" s="23"/>
      <c r="C408" s="22"/>
      <c r="D408" s="22"/>
      <c r="E408" s="22"/>
      <c r="F408" s="22"/>
    </row>
    <row r="409" spans="1:6" ht="15">
      <c r="A409" s="22"/>
      <c r="B409" s="23"/>
      <c r="C409" s="22"/>
      <c r="D409" s="22"/>
      <c r="E409" s="22"/>
      <c r="F409" s="22"/>
    </row>
    <row r="410" spans="1:6" ht="15">
      <c r="A410" s="22"/>
      <c r="B410" s="23"/>
      <c r="C410" s="22"/>
      <c r="D410" s="22"/>
      <c r="E410" s="22"/>
      <c r="F410" s="22"/>
    </row>
    <row r="411" spans="1:6" ht="15">
      <c r="A411" s="22"/>
      <c r="B411" s="23"/>
      <c r="C411" s="22"/>
      <c r="D411" s="22"/>
      <c r="E411" s="22"/>
      <c r="F411" s="22"/>
    </row>
    <row r="412" spans="1:6" ht="15">
      <c r="A412" s="22"/>
      <c r="B412" s="23"/>
      <c r="C412" s="22"/>
      <c r="D412" s="22"/>
      <c r="E412" s="22"/>
      <c r="F412" s="22"/>
    </row>
    <row r="413" spans="1:6" ht="15">
      <c r="A413" s="22"/>
      <c r="B413" s="23"/>
      <c r="C413" s="22"/>
      <c r="D413" s="22"/>
      <c r="E413" s="22"/>
      <c r="F413" s="22"/>
    </row>
    <row r="414" spans="1:6" ht="15">
      <c r="A414" s="22"/>
      <c r="B414" s="23"/>
      <c r="C414" s="22"/>
      <c r="D414" s="22"/>
      <c r="E414" s="22"/>
      <c r="F414" s="22"/>
    </row>
    <row r="415" spans="1:6" ht="15">
      <c r="A415" s="22"/>
      <c r="B415" s="23"/>
      <c r="C415" s="22"/>
      <c r="D415" s="22"/>
      <c r="E415" s="22"/>
      <c r="F415" s="22"/>
    </row>
    <row r="416" spans="1:6" ht="15">
      <c r="A416" s="22"/>
      <c r="B416" s="23"/>
      <c r="C416" s="22"/>
      <c r="D416" s="22"/>
      <c r="E416" s="22"/>
      <c r="F416" s="22"/>
    </row>
    <row r="417" spans="1:6" ht="15">
      <c r="A417" s="22"/>
      <c r="B417" s="23"/>
      <c r="C417" s="22"/>
      <c r="D417" s="22"/>
      <c r="E417" s="22"/>
      <c r="F417" s="22"/>
    </row>
    <row r="418" spans="1:6" ht="15">
      <c r="A418" s="22"/>
      <c r="B418" s="23"/>
      <c r="C418" s="22"/>
      <c r="D418" s="22"/>
      <c r="E418" s="22"/>
      <c r="F418" s="22"/>
    </row>
    <row r="419" spans="1:6" ht="15">
      <c r="A419" s="22"/>
      <c r="B419" s="23"/>
      <c r="C419" s="22"/>
      <c r="D419" s="22"/>
      <c r="E419" s="22"/>
      <c r="F419" s="22"/>
    </row>
    <row r="420" spans="1:6" ht="15">
      <c r="A420" s="22"/>
      <c r="B420" s="23"/>
      <c r="C420" s="22"/>
      <c r="D420" s="22"/>
      <c r="E420" s="22"/>
      <c r="F420" s="22"/>
    </row>
    <row r="421" spans="1:6" ht="15">
      <c r="A421" s="22"/>
      <c r="B421" s="23"/>
      <c r="C421" s="22"/>
      <c r="D421" s="22"/>
      <c r="E421" s="22"/>
      <c r="F421" s="22"/>
    </row>
    <row r="422" spans="1:6" ht="15">
      <c r="A422" s="22"/>
      <c r="B422" s="23"/>
      <c r="C422" s="22"/>
      <c r="D422" s="22"/>
      <c r="E422" s="22"/>
      <c r="F422" s="22"/>
    </row>
    <row r="423" spans="1:6" ht="15">
      <c r="A423" s="22"/>
      <c r="B423" s="23"/>
      <c r="C423" s="22"/>
      <c r="D423" s="22"/>
      <c r="E423" s="22"/>
      <c r="F423" s="22"/>
    </row>
    <row r="424" spans="1:6" ht="15">
      <c r="A424" s="22"/>
      <c r="B424" s="23"/>
      <c r="C424" s="22"/>
      <c r="D424" s="22"/>
      <c r="E424" s="22"/>
      <c r="F424" s="22"/>
    </row>
    <row r="425" spans="1:6" ht="15">
      <c r="A425" s="22"/>
      <c r="B425" s="23"/>
      <c r="C425" s="22"/>
      <c r="D425" s="22"/>
      <c r="E425" s="22"/>
      <c r="F425" s="22"/>
    </row>
    <row r="426" spans="1:6" ht="15">
      <c r="A426" s="22"/>
      <c r="B426" s="23"/>
      <c r="C426" s="22"/>
      <c r="D426" s="22"/>
      <c r="E426" s="22"/>
      <c r="F426" s="22"/>
    </row>
    <row r="427" spans="1:6" ht="15">
      <c r="A427" s="22"/>
      <c r="B427" s="23"/>
      <c r="C427" s="22"/>
      <c r="D427" s="22"/>
      <c r="E427" s="22"/>
      <c r="F427" s="22"/>
    </row>
    <row r="428" spans="1:6" ht="15">
      <c r="A428" s="22"/>
      <c r="B428" s="23"/>
      <c r="C428" s="22"/>
      <c r="D428" s="22"/>
      <c r="E428" s="22"/>
      <c r="F428" s="22"/>
    </row>
    <row r="429" spans="1:6" ht="15">
      <c r="A429" s="22"/>
      <c r="B429" s="23"/>
      <c r="C429" s="22"/>
      <c r="D429" s="22"/>
      <c r="E429" s="22"/>
      <c r="F429" s="22"/>
    </row>
    <row r="430" spans="1:6" ht="15">
      <c r="A430" s="22"/>
      <c r="B430" s="23"/>
      <c r="C430" s="22"/>
      <c r="D430" s="22"/>
      <c r="E430" s="22"/>
      <c r="F430" s="22"/>
    </row>
    <row r="431" spans="1:6" ht="15">
      <c r="A431" s="22"/>
      <c r="B431" s="23"/>
      <c r="C431" s="22"/>
      <c r="D431" s="22"/>
      <c r="E431" s="22"/>
      <c r="F431" s="22"/>
    </row>
    <row r="432" spans="1:6" ht="15">
      <c r="A432" s="22"/>
      <c r="B432" s="23"/>
      <c r="C432" s="22"/>
      <c r="D432" s="22"/>
      <c r="E432" s="22"/>
      <c r="F432" s="22"/>
    </row>
    <row r="433" spans="1:6" ht="15">
      <c r="A433" s="22"/>
      <c r="B433" s="23"/>
      <c r="C433" s="22"/>
      <c r="D433" s="22"/>
      <c r="E433" s="22"/>
      <c r="F433" s="22"/>
    </row>
    <row r="434" spans="1:6" ht="15">
      <c r="A434" s="22"/>
      <c r="B434" s="23"/>
      <c r="C434" s="22"/>
      <c r="D434" s="22"/>
      <c r="E434" s="22"/>
      <c r="F434" s="22"/>
    </row>
    <row r="435" spans="1:6" ht="15">
      <c r="A435" s="22"/>
      <c r="B435" s="23"/>
      <c r="C435" s="22"/>
      <c r="D435" s="22"/>
      <c r="E435" s="22"/>
      <c r="F435" s="22"/>
    </row>
    <row r="436" spans="1:6" ht="15">
      <c r="A436" s="22"/>
      <c r="B436" s="23"/>
      <c r="C436" s="22"/>
      <c r="D436" s="22"/>
      <c r="E436" s="22"/>
      <c r="F436" s="22"/>
    </row>
    <row r="437" spans="1:6" ht="15">
      <c r="A437" s="22"/>
      <c r="B437" s="23"/>
      <c r="C437" s="22"/>
      <c r="D437" s="22"/>
      <c r="E437" s="22"/>
      <c r="F437" s="22"/>
    </row>
    <row r="438" spans="1:6" ht="15">
      <c r="A438" s="22"/>
      <c r="B438" s="23"/>
      <c r="C438" s="22"/>
      <c r="D438" s="22"/>
      <c r="E438" s="22"/>
      <c r="F438" s="22"/>
    </row>
    <row r="439" spans="1:6" ht="15">
      <c r="A439" s="22"/>
      <c r="B439" s="23"/>
      <c r="C439" s="22"/>
      <c r="D439" s="22"/>
      <c r="E439" s="22"/>
      <c r="F439" s="22"/>
    </row>
    <row r="440" spans="1:6" ht="15">
      <c r="A440" s="22"/>
      <c r="B440" s="23"/>
      <c r="C440" s="22"/>
      <c r="D440" s="22"/>
      <c r="E440" s="22"/>
      <c r="F440" s="22"/>
    </row>
    <row r="441" spans="1:6" ht="15">
      <c r="A441" s="22"/>
      <c r="B441" s="23"/>
      <c r="C441" s="22"/>
      <c r="D441" s="22"/>
      <c r="E441" s="22"/>
      <c r="F441" s="22"/>
    </row>
    <row r="442" spans="1:6" ht="15">
      <c r="A442" s="22"/>
      <c r="B442" s="23"/>
      <c r="C442" s="22"/>
      <c r="D442" s="22"/>
      <c r="E442" s="22"/>
      <c r="F442" s="22"/>
    </row>
    <row r="443" spans="1:6" ht="15">
      <c r="A443" s="22"/>
      <c r="B443" s="23"/>
      <c r="C443" s="22"/>
      <c r="D443" s="22"/>
      <c r="E443" s="22"/>
      <c r="F443" s="22"/>
    </row>
    <row r="444" spans="1:6" ht="15">
      <c r="A444" s="22"/>
      <c r="B444" s="23"/>
      <c r="C444" s="22"/>
      <c r="D444" s="22"/>
      <c r="E444" s="22"/>
      <c r="F444" s="22"/>
    </row>
    <row r="445" spans="1:6" ht="15">
      <c r="A445" s="22"/>
      <c r="B445" s="23"/>
      <c r="C445" s="22"/>
      <c r="D445" s="22"/>
      <c r="E445" s="22"/>
      <c r="F445" s="22"/>
    </row>
    <row r="446" spans="1:6" ht="15">
      <c r="A446" s="22"/>
      <c r="B446" s="23"/>
      <c r="C446" s="22"/>
      <c r="D446" s="22"/>
      <c r="E446" s="22"/>
      <c r="F446" s="22"/>
    </row>
    <row r="447" spans="1:6" ht="15">
      <c r="A447" s="22"/>
      <c r="B447" s="23"/>
      <c r="C447" s="22"/>
      <c r="D447" s="22"/>
      <c r="E447" s="22"/>
      <c r="F447" s="22"/>
    </row>
    <row r="448" spans="1:6" ht="15">
      <c r="A448" s="22"/>
      <c r="B448" s="23"/>
      <c r="C448" s="22"/>
      <c r="D448" s="22"/>
      <c r="E448" s="22"/>
      <c r="F448" s="22"/>
    </row>
    <row r="449" spans="1:6" ht="15">
      <c r="A449" s="22"/>
      <c r="B449" s="23"/>
      <c r="C449" s="22"/>
      <c r="D449" s="22"/>
      <c r="E449" s="22"/>
      <c r="F449" s="22"/>
    </row>
    <row r="450" spans="1:6" ht="15">
      <c r="A450" s="22"/>
      <c r="B450" s="23"/>
      <c r="C450" s="22"/>
      <c r="D450" s="22"/>
      <c r="E450" s="22"/>
      <c r="F450" s="22"/>
    </row>
    <row r="451" spans="1:6" ht="15">
      <c r="A451" s="22"/>
      <c r="B451" s="23"/>
      <c r="C451" s="22"/>
      <c r="D451" s="22"/>
      <c r="E451" s="22"/>
      <c r="F451" s="22"/>
    </row>
    <row r="452" spans="1:6" ht="15">
      <c r="A452" s="22"/>
      <c r="B452" s="23"/>
      <c r="C452" s="22"/>
      <c r="D452" s="22"/>
      <c r="E452" s="22"/>
      <c r="F452" s="22"/>
    </row>
    <row r="453" spans="1:6" ht="15">
      <c r="A453" s="22"/>
      <c r="B453" s="23"/>
      <c r="C453" s="22"/>
      <c r="D453" s="22"/>
      <c r="E453" s="22"/>
      <c r="F453" s="22"/>
    </row>
    <row r="454" spans="1:6" ht="15">
      <c r="A454" s="22"/>
      <c r="B454" s="23"/>
      <c r="C454" s="22"/>
      <c r="D454" s="22"/>
      <c r="E454" s="22"/>
      <c r="F454" s="22"/>
    </row>
    <row r="455" spans="1:6" ht="15">
      <c r="A455" s="22"/>
      <c r="B455" s="23"/>
      <c r="C455" s="22"/>
      <c r="D455" s="22"/>
      <c r="E455" s="22"/>
      <c r="F455" s="22"/>
    </row>
    <row r="456" spans="1:6" ht="15">
      <c r="A456" s="22"/>
      <c r="B456" s="23"/>
      <c r="C456" s="22"/>
      <c r="D456" s="22"/>
      <c r="E456" s="22"/>
      <c r="F456" s="22"/>
    </row>
    <row r="457" spans="1:6" ht="15">
      <c r="A457" s="22"/>
      <c r="B457" s="23"/>
      <c r="C457" s="22"/>
      <c r="D457" s="22"/>
      <c r="E457" s="22"/>
      <c r="F457" s="22"/>
    </row>
    <row r="458" spans="1:6" ht="15">
      <c r="A458" s="22"/>
      <c r="B458" s="23"/>
      <c r="C458" s="22"/>
      <c r="D458" s="22"/>
      <c r="E458" s="22"/>
      <c r="F458" s="22"/>
    </row>
    <row r="459" spans="1:6" ht="15">
      <c r="A459" s="22"/>
      <c r="B459" s="23"/>
      <c r="C459" s="22"/>
      <c r="D459" s="22"/>
      <c r="E459" s="22"/>
      <c r="F459" s="22"/>
    </row>
    <row r="460" spans="1:6" ht="15">
      <c r="A460" s="22"/>
      <c r="B460" s="23"/>
      <c r="C460" s="22"/>
      <c r="D460" s="22"/>
      <c r="E460" s="22"/>
      <c r="F460" s="22"/>
    </row>
    <row r="461" spans="1:6" ht="15">
      <c r="A461" s="22"/>
      <c r="B461" s="23"/>
      <c r="C461" s="22"/>
      <c r="D461" s="22"/>
      <c r="E461" s="22"/>
      <c r="F461" s="22"/>
    </row>
    <row r="462" spans="1:6" ht="15">
      <c r="A462" s="22"/>
      <c r="B462" s="23"/>
      <c r="C462" s="22"/>
      <c r="D462" s="22"/>
      <c r="E462" s="22"/>
      <c r="F462" s="22"/>
    </row>
    <row r="463" spans="1:6" ht="15">
      <c r="A463" s="22"/>
      <c r="B463" s="23"/>
      <c r="C463" s="22"/>
      <c r="D463" s="22"/>
      <c r="E463" s="22"/>
      <c r="F463" s="22"/>
    </row>
    <row r="464" spans="1:6" ht="15">
      <c r="A464" s="22"/>
      <c r="B464" s="23"/>
      <c r="C464" s="22"/>
      <c r="D464" s="22"/>
      <c r="E464" s="22"/>
      <c r="F464" s="22"/>
    </row>
    <row r="465" spans="1:6" ht="15">
      <c r="A465" s="22"/>
      <c r="B465" s="23"/>
      <c r="C465" s="22"/>
      <c r="D465" s="22"/>
      <c r="E465" s="22"/>
      <c r="F465" s="22"/>
    </row>
    <row r="466" spans="1:6" ht="15">
      <c r="A466" s="22"/>
      <c r="B466" s="23"/>
      <c r="C466" s="22"/>
      <c r="D466" s="22"/>
      <c r="E466" s="22"/>
      <c r="F466" s="22"/>
    </row>
    <row r="467" spans="1:6" ht="15">
      <c r="A467" s="22"/>
      <c r="B467" s="23"/>
      <c r="C467" s="22"/>
      <c r="D467" s="22"/>
      <c r="E467" s="22"/>
      <c r="F467" s="22"/>
    </row>
    <row r="468" spans="1:6" ht="15">
      <c r="A468" s="22"/>
      <c r="B468" s="23"/>
      <c r="C468" s="22"/>
      <c r="D468" s="22"/>
      <c r="E468" s="22"/>
      <c r="F468" s="22"/>
    </row>
    <row r="469" spans="1:6" ht="15">
      <c r="A469" s="22"/>
      <c r="B469" s="23"/>
      <c r="C469" s="22"/>
      <c r="D469" s="22"/>
      <c r="E469" s="22"/>
      <c r="F469" s="22"/>
    </row>
    <row r="470" spans="1:6" ht="15">
      <c r="A470" s="22"/>
      <c r="B470" s="23"/>
      <c r="C470" s="22"/>
      <c r="D470" s="22"/>
      <c r="E470" s="22"/>
      <c r="F470" s="22"/>
    </row>
    <row r="471" spans="1:6" ht="15">
      <c r="A471" s="22"/>
      <c r="B471" s="23"/>
      <c r="C471" s="22"/>
      <c r="D471" s="22"/>
      <c r="E471" s="22"/>
      <c r="F471" s="22"/>
    </row>
    <row r="472" spans="1:6" ht="15">
      <c r="A472" s="22"/>
      <c r="B472" s="23"/>
      <c r="C472" s="22"/>
      <c r="D472" s="22"/>
      <c r="E472" s="22"/>
      <c r="F472" s="22"/>
    </row>
    <row r="473" spans="1:6" ht="15">
      <c r="A473" s="22"/>
      <c r="B473" s="23"/>
      <c r="C473" s="22"/>
      <c r="D473" s="22"/>
      <c r="E473" s="22"/>
      <c r="F473" s="22"/>
    </row>
    <row r="474" spans="1:6" ht="15">
      <c r="A474" s="22"/>
      <c r="B474" s="23"/>
      <c r="C474" s="22"/>
      <c r="D474" s="22"/>
      <c r="E474" s="22"/>
      <c r="F474" s="22"/>
    </row>
    <row r="475" spans="1:6" ht="15">
      <c r="A475" s="22"/>
      <c r="B475" s="23"/>
      <c r="C475" s="22"/>
      <c r="D475" s="22"/>
      <c r="E475" s="22"/>
      <c r="F475" s="22"/>
    </row>
    <row r="476" spans="1:6" ht="15">
      <c r="A476" s="22"/>
      <c r="B476" s="23"/>
      <c r="C476" s="22"/>
      <c r="D476" s="22"/>
      <c r="E476" s="22"/>
      <c r="F476" s="22"/>
    </row>
    <row r="477" spans="1:6" ht="15">
      <c r="A477" s="22"/>
      <c r="B477" s="23"/>
      <c r="C477" s="22"/>
      <c r="D477" s="22"/>
      <c r="E477" s="22"/>
      <c r="F477" s="22"/>
    </row>
    <row r="478" spans="1:6" ht="15">
      <c r="A478" s="22"/>
      <c r="B478" s="23"/>
      <c r="C478" s="22"/>
      <c r="D478" s="22"/>
      <c r="E478" s="22"/>
      <c r="F478" s="22"/>
    </row>
    <row r="479" spans="1:6" ht="15">
      <c r="A479" s="22"/>
      <c r="B479" s="23"/>
      <c r="C479" s="22"/>
      <c r="D479" s="22"/>
      <c r="E479" s="22"/>
      <c r="F479" s="22"/>
    </row>
    <row r="480" spans="1:6" ht="15">
      <c r="A480" s="22"/>
      <c r="B480" s="23"/>
      <c r="C480" s="22"/>
      <c r="D480" s="22"/>
      <c r="E480" s="22"/>
      <c r="F480" s="22"/>
    </row>
    <row r="481" spans="1:6" ht="15">
      <c r="A481" s="22"/>
      <c r="B481" s="23"/>
      <c r="C481" s="22"/>
      <c r="D481" s="22"/>
      <c r="E481" s="22"/>
      <c r="F481" s="22"/>
    </row>
    <row r="482" spans="1:6" ht="15">
      <c r="A482" s="22"/>
      <c r="B482" s="23"/>
      <c r="C482" s="22"/>
      <c r="D482" s="22"/>
      <c r="E482" s="22"/>
      <c r="F482" s="22"/>
    </row>
    <row r="483" spans="1:6" ht="15">
      <c r="A483" s="22"/>
      <c r="B483" s="23"/>
      <c r="C483" s="22"/>
      <c r="D483" s="22"/>
      <c r="E483" s="22"/>
      <c r="F483" s="22"/>
    </row>
    <row r="484" spans="1:6" ht="15">
      <c r="A484" s="22"/>
      <c r="B484" s="23"/>
      <c r="C484" s="22"/>
      <c r="D484" s="22"/>
      <c r="E484" s="22"/>
      <c r="F484" s="22"/>
    </row>
    <row r="485" spans="1:6" ht="15">
      <c r="A485" s="22"/>
      <c r="B485" s="23"/>
      <c r="C485" s="22"/>
      <c r="D485" s="22"/>
      <c r="E485" s="22"/>
      <c r="F485" s="22"/>
    </row>
    <row r="486" spans="1:6" ht="15">
      <c r="A486" s="22"/>
      <c r="B486" s="23"/>
      <c r="C486" s="22"/>
      <c r="D486" s="22"/>
      <c r="E486" s="22"/>
      <c r="F486" s="22"/>
    </row>
    <row r="487" spans="1:6" ht="15">
      <c r="A487" s="22"/>
      <c r="B487" s="23"/>
      <c r="C487" s="22"/>
      <c r="D487" s="22"/>
      <c r="E487" s="22"/>
      <c r="F487" s="22"/>
    </row>
    <row r="488" spans="1:6" ht="15">
      <c r="A488" s="22"/>
      <c r="B488" s="23"/>
      <c r="C488" s="22"/>
      <c r="D488" s="22"/>
      <c r="E488" s="22"/>
      <c r="F488" s="22"/>
    </row>
    <row r="489" spans="1:6" ht="15">
      <c r="A489" s="22"/>
      <c r="B489" s="23"/>
      <c r="C489" s="22"/>
      <c r="D489" s="22"/>
      <c r="E489" s="22"/>
      <c r="F489" s="22"/>
    </row>
    <row r="490" spans="1:6" ht="15">
      <c r="A490" s="22"/>
      <c r="B490" s="23"/>
      <c r="C490" s="22"/>
      <c r="D490" s="22"/>
      <c r="E490" s="22"/>
      <c r="F490" s="22"/>
    </row>
    <row r="491" spans="1:6" ht="15">
      <c r="A491" s="22"/>
      <c r="B491" s="23"/>
      <c r="C491" s="22"/>
      <c r="D491" s="22"/>
      <c r="E491" s="22"/>
      <c r="F491" s="22"/>
    </row>
    <row r="492" spans="1:6" ht="15">
      <c r="A492" s="22"/>
      <c r="B492" s="23"/>
      <c r="C492" s="22"/>
      <c r="D492" s="22"/>
      <c r="E492" s="22"/>
      <c r="F492" s="22"/>
    </row>
    <row r="493" spans="1:6" ht="15">
      <c r="A493" s="22"/>
      <c r="B493" s="23"/>
      <c r="C493" s="22"/>
      <c r="D493" s="22"/>
      <c r="E493" s="22"/>
      <c r="F493" s="22"/>
    </row>
    <row r="494" spans="1:6" ht="15">
      <c r="A494" s="22"/>
      <c r="B494" s="23"/>
      <c r="C494" s="22"/>
      <c r="D494" s="22"/>
      <c r="E494" s="22"/>
      <c r="F494" s="22"/>
    </row>
    <row r="495" spans="1:6" ht="15">
      <c r="A495" s="22"/>
      <c r="B495" s="23"/>
      <c r="C495" s="22"/>
      <c r="D495" s="22"/>
      <c r="E495" s="22"/>
      <c r="F495" s="22"/>
    </row>
    <row r="496" spans="1:6" ht="15">
      <c r="A496" s="22"/>
      <c r="B496" s="23"/>
      <c r="C496" s="22"/>
      <c r="D496" s="22"/>
      <c r="E496" s="22"/>
      <c r="F496" s="22"/>
    </row>
    <row r="497" spans="1:6" ht="15">
      <c r="A497" s="22"/>
      <c r="B497" s="23"/>
      <c r="C497" s="22"/>
      <c r="D497" s="22"/>
      <c r="E497" s="22"/>
      <c r="F497" s="22"/>
    </row>
    <row r="498" spans="1:6" ht="15">
      <c r="A498" s="22"/>
      <c r="B498" s="23"/>
      <c r="C498" s="22"/>
      <c r="D498" s="22"/>
      <c r="E498" s="22"/>
      <c r="F498" s="22"/>
    </row>
    <row r="499" spans="1:6" ht="15">
      <c r="A499" s="22"/>
      <c r="B499" s="23"/>
      <c r="C499" s="22"/>
      <c r="D499" s="22"/>
      <c r="E499" s="22"/>
      <c r="F499" s="22"/>
    </row>
    <row r="500" spans="1:6" ht="15">
      <c r="A500" s="22"/>
      <c r="B500" s="23"/>
      <c r="C500" s="22"/>
      <c r="D500" s="22"/>
      <c r="E500" s="22"/>
      <c r="F500" s="22"/>
    </row>
    <row r="501" spans="1:6" ht="15">
      <c r="A501" s="22"/>
      <c r="B501" s="23"/>
      <c r="C501" s="22"/>
      <c r="D501" s="22"/>
      <c r="E501" s="22"/>
      <c r="F501" s="22"/>
    </row>
    <row r="502" spans="1:6" ht="15">
      <c r="A502" s="22"/>
      <c r="B502" s="23"/>
      <c r="C502" s="22"/>
      <c r="D502" s="22"/>
      <c r="E502" s="22"/>
      <c r="F502" s="22"/>
    </row>
    <row r="503" spans="1:6" ht="15">
      <c r="A503" s="22"/>
      <c r="B503" s="23"/>
      <c r="C503" s="22"/>
      <c r="D503" s="22"/>
      <c r="E503" s="22"/>
      <c r="F503" s="22"/>
    </row>
    <row r="504" spans="1:6" ht="15">
      <c r="A504" s="22"/>
      <c r="B504" s="23"/>
      <c r="C504" s="22"/>
      <c r="D504" s="22"/>
      <c r="E504" s="22"/>
      <c r="F504" s="22"/>
    </row>
    <row r="505" spans="1:6" ht="15">
      <c r="A505" s="22"/>
      <c r="B505" s="23"/>
      <c r="C505" s="22"/>
      <c r="D505" s="22"/>
      <c r="E505" s="22"/>
      <c r="F505" s="22"/>
    </row>
    <row r="506" spans="1:6" ht="15">
      <c r="A506" s="22"/>
      <c r="B506" s="23"/>
      <c r="C506" s="22"/>
      <c r="D506" s="22"/>
      <c r="E506" s="22"/>
      <c r="F506" s="22"/>
    </row>
    <row r="507" spans="1:6" ht="15">
      <c r="A507" s="22"/>
      <c r="B507" s="23"/>
      <c r="C507" s="22"/>
      <c r="D507" s="22"/>
      <c r="E507" s="22"/>
      <c r="F507" s="22"/>
    </row>
    <row r="508" spans="1:6" ht="15">
      <c r="A508" s="22"/>
      <c r="B508" s="23"/>
      <c r="C508" s="22"/>
      <c r="D508" s="22"/>
      <c r="E508" s="22"/>
      <c r="F508" s="22"/>
    </row>
    <row r="509" spans="1:6" ht="15">
      <c r="A509" s="22"/>
      <c r="B509" s="23"/>
      <c r="C509" s="22"/>
      <c r="D509" s="22"/>
      <c r="E509" s="22"/>
      <c r="F509" s="22"/>
    </row>
    <row r="510" spans="1:6" ht="15">
      <c r="A510" s="22"/>
      <c r="B510" s="23"/>
      <c r="C510" s="22"/>
      <c r="D510" s="22"/>
      <c r="E510" s="22"/>
      <c r="F510" s="22"/>
    </row>
    <row r="511" spans="1:6" ht="15">
      <c r="A511" s="22"/>
      <c r="B511" s="23"/>
      <c r="C511" s="22"/>
      <c r="D511" s="22"/>
      <c r="E511" s="22"/>
      <c r="F511" s="22"/>
    </row>
    <row r="512" spans="1:6" ht="15">
      <c r="A512" s="22"/>
      <c r="B512" s="23"/>
      <c r="C512" s="22"/>
      <c r="D512" s="22"/>
      <c r="E512" s="22"/>
      <c r="F512" s="22"/>
    </row>
    <row r="513" spans="1:6" ht="15">
      <c r="A513" s="22"/>
      <c r="B513" s="23"/>
      <c r="C513" s="22"/>
      <c r="D513" s="22"/>
      <c r="E513" s="22"/>
      <c r="F513" s="22"/>
    </row>
    <row r="514" spans="1:6" ht="15">
      <c r="A514" s="22"/>
      <c r="B514" s="23"/>
      <c r="C514" s="22"/>
      <c r="D514" s="22"/>
      <c r="E514" s="22"/>
      <c r="F514" s="22"/>
    </row>
    <row r="515" spans="1:6" ht="15">
      <c r="A515" s="22"/>
      <c r="B515" s="23"/>
      <c r="C515" s="22"/>
      <c r="D515" s="22"/>
      <c r="E515" s="22"/>
      <c r="F515" s="22"/>
    </row>
    <row r="516" spans="1:6" ht="15">
      <c r="A516" s="22"/>
      <c r="B516" s="23"/>
      <c r="C516" s="22"/>
      <c r="D516" s="22"/>
      <c r="E516" s="22"/>
      <c r="F516" s="22"/>
    </row>
    <row r="517" spans="1:6" ht="15">
      <c r="A517" s="22"/>
      <c r="B517" s="23"/>
      <c r="C517" s="22"/>
      <c r="D517" s="22"/>
      <c r="E517" s="22"/>
      <c r="F517" s="22"/>
    </row>
    <row r="518" spans="1:6" ht="15">
      <c r="A518" s="22"/>
      <c r="B518" s="23"/>
      <c r="C518" s="22"/>
      <c r="D518" s="22"/>
      <c r="E518" s="22"/>
      <c r="F518" s="22"/>
    </row>
    <row r="519" spans="1:6" ht="15">
      <c r="A519" s="22"/>
      <c r="B519" s="23"/>
      <c r="C519" s="22"/>
      <c r="D519" s="22"/>
      <c r="E519" s="22"/>
      <c r="F519" s="22"/>
    </row>
    <row r="520" spans="1:6" ht="15">
      <c r="A520" s="22"/>
      <c r="B520" s="23"/>
      <c r="C520" s="22"/>
      <c r="D520" s="22"/>
      <c r="E520" s="22"/>
      <c r="F520" s="22"/>
    </row>
    <row r="521" spans="1:6" ht="15">
      <c r="A521" s="22"/>
      <c r="B521" s="23"/>
      <c r="C521" s="22"/>
      <c r="D521" s="22"/>
      <c r="E521" s="22"/>
      <c r="F521" s="22"/>
    </row>
    <row r="522" spans="1:6" ht="15">
      <c r="A522" s="22"/>
      <c r="B522" s="23"/>
      <c r="C522" s="22"/>
      <c r="D522" s="22"/>
      <c r="E522" s="22"/>
      <c r="F522" s="22"/>
    </row>
    <row r="523" spans="1:6" ht="15">
      <c r="A523" s="22"/>
      <c r="B523" s="23"/>
      <c r="C523" s="22"/>
      <c r="D523" s="22"/>
      <c r="E523" s="22"/>
      <c r="F523" s="22"/>
    </row>
    <row r="524" spans="1:6" ht="15">
      <c r="A524" s="22"/>
      <c r="B524" s="23"/>
      <c r="C524" s="22"/>
      <c r="D524" s="22"/>
      <c r="E524" s="22"/>
      <c r="F524" s="22"/>
    </row>
    <row r="525" spans="1:6" ht="15">
      <c r="A525" s="22"/>
      <c r="B525" s="23"/>
      <c r="C525" s="22"/>
      <c r="D525" s="22"/>
      <c r="E525" s="22"/>
      <c r="F525" s="22"/>
    </row>
    <row r="526" spans="1:6" ht="15">
      <c r="A526" s="22"/>
      <c r="B526" s="23"/>
      <c r="C526" s="22"/>
      <c r="D526" s="22"/>
      <c r="E526" s="22"/>
      <c r="F526" s="22"/>
    </row>
    <row r="527" spans="1:6" ht="15">
      <c r="A527" s="22"/>
      <c r="B527" s="23"/>
      <c r="C527" s="22"/>
      <c r="D527" s="22"/>
      <c r="E527" s="22"/>
      <c r="F527" s="22"/>
    </row>
    <row r="528" spans="1:6" ht="15">
      <c r="A528" s="22"/>
      <c r="B528" s="23"/>
      <c r="C528" s="22"/>
      <c r="D528" s="22"/>
      <c r="E528" s="22"/>
      <c r="F528" s="22"/>
    </row>
    <row r="529" spans="1:6" ht="15">
      <c r="A529" s="22"/>
      <c r="B529" s="23"/>
      <c r="C529" s="22"/>
      <c r="D529" s="22"/>
      <c r="E529" s="22"/>
      <c r="F529" s="22"/>
    </row>
    <row r="530" spans="1:6" ht="15">
      <c r="A530" s="22"/>
      <c r="B530" s="23"/>
      <c r="C530" s="22"/>
      <c r="D530" s="22"/>
      <c r="E530" s="22"/>
      <c r="F530" s="22"/>
    </row>
    <row r="531" spans="1:6" ht="15">
      <c r="A531" s="22"/>
      <c r="B531" s="23"/>
      <c r="C531" s="22"/>
      <c r="D531" s="22"/>
      <c r="E531" s="22"/>
      <c r="F531" s="22"/>
    </row>
    <row r="532" spans="1:6" ht="15">
      <c r="A532" s="22"/>
      <c r="B532" s="23"/>
      <c r="C532" s="22"/>
      <c r="D532" s="22"/>
      <c r="E532" s="22"/>
      <c r="F532" s="22"/>
    </row>
    <row r="533" spans="1:6" ht="15">
      <c r="A533" s="22"/>
      <c r="B533" s="23"/>
      <c r="C533" s="22"/>
      <c r="D533" s="22"/>
      <c r="E533" s="22"/>
      <c r="F533" s="22"/>
    </row>
    <row r="534" spans="1:6" ht="15">
      <c r="A534" s="22"/>
      <c r="B534" s="23"/>
      <c r="C534" s="22"/>
      <c r="D534" s="22"/>
      <c r="E534" s="22"/>
      <c r="F534" s="22"/>
    </row>
    <row r="535" spans="1:6" ht="15">
      <c r="A535" s="22"/>
      <c r="B535" s="23"/>
      <c r="C535" s="22"/>
      <c r="D535" s="22"/>
      <c r="E535" s="22"/>
      <c r="F535" s="22"/>
    </row>
    <row r="536" spans="1:6" ht="15">
      <c r="A536" s="22"/>
      <c r="B536" s="23"/>
      <c r="C536" s="22"/>
      <c r="D536" s="22"/>
      <c r="E536" s="22"/>
      <c r="F536" s="22"/>
    </row>
    <row r="537" spans="1:6" ht="15">
      <c r="A537" s="22"/>
      <c r="B537" s="23"/>
      <c r="C537" s="22"/>
      <c r="D537" s="22"/>
      <c r="E537" s="22"/>
      <c r="F537" s="22"/>
    </row>
    <row r="538" spans="1:6" ht="15">
      <c r="A538" s="22"/>
      <c r="B538" s="23"/>
      <c r="C538" s="22"/>
      <c r="D538" s="22"/>
      <c r="E538" s="22"/>
      <c r="F538" s="22"/>
    </row>
    <row r="539" spans="1:6" ht="15">
      <c r="A539" s="22"/>
      <c r="B539" s="23"/>
      <c r="C539" s="22"/>
      <c r="D539" s="22"/>
      <c r="E539" s="22"/>
      <c r="F539" s="22"/>
    </row>
    <row r="540" spans="1:6" ht="15">
      <c r="A540" s="22"/>
      <c r="B540" s="23"/>
      <c r="C540" s="22"/>
      <c r="D540" s="22"/>
      <c r="E540" s="22"/>
      <c r="F540" s="22"/>
    </row>
    <row r="541" spans="1:6" ht="15">
      <c r="A541" s="22"/>
      <c r="B541" s="23"/>
      <c r="C541" s="22"/>
      <c r="D541" s="22"/>
      <c r="E541" s="22"/>
      <c r="F541" s="22"/>
    </row>
    <row r="542" spans="1:6" ht="15">
      <c r="A542" s="22"/>
      <c r="B542" s="23"/>
      <c r="C542" s="22"/>
      <c r="D542" s="22"/>
      <c r="E542" s="22"/>
      <c r="F542" s="22"/>
    </row>
    <row r="543" spans="1:6" ht="15">
      <c r="A543" s="22"/>
      <c r="B543" s="23"/>
      <c r="C543" s="22"/>
      <c r="D543" s="22"/>
      <c r="E543" s="22"/>
      <c r="F543" s="22"/>
    </row>
    <row r="544" spans="1:6" ht="15">
      <c r="A544" s="22"/>
      <c r="B544" s="23"/>
      <c r="C544" s="22"/>
      <c r="D544" s="22"/>
      <c r="E544" s="22"/>
      <c r="F544" s="22"/>
    </row>
    <row r="545" spans="1:6" ht="15">
      <c r="A545" s="22"/>
      <c r="B545" s="23"/>
      <c r="C545" s="22"/>
      <c r="D545" s="22"/>
      <c r="E545" s="22"/>
      <c r="F545" s="22"/>
    </row>
    <row r="546" spans="1:6" ht="15">
      <c r="A546" s="22"/>
      <c r="B546" s="23"/>
      <c r="C546" s="22"/>
      <c r="D546" s="22"/>
      <c r="E546" s="22"/>
      <c r="F546" s="22"/>
    </row>
    <row r="547" spans="1:6" ht="15">
      <c r="A547" s="22"/>
      <c r="B547" s="23"/>
      <c r="C547" s="22"/>
      <c r="D547" s="22"/>
      <c r="E547" s="22"/>
      <c r="F547" s="22"/>
    </row>
    <row r="548" spans="1:6" ht="15">
      <c r="A548" s="22"/>
      <c r="B548" s="23"/>
      <c r="C548" s="22"/>
      <c r="D548" s="22"/>
      <c r="E548" s="22"/>
      <c r="F548" s="22"/>
    </row>
    <row r="549" spans="1:6" ht="15">
      <c r="A549" s="22"/>
      <c r="B549" s="23"/>
      <c r="C549" s="22"/>
      <c r="D549" s="22"/>
      <c r="E549" s="22"/>
      <c r="F549" s="22"/>
    </row>
    <row r="550" spans="1:6" ht="15">
      <c r="A550" s="22"/>
      <c r="B550" s="23"/>
      <c r="C550" s="22"/>
      <c r="D550" s="22"/>
      <c r="E550" s="22"/>
      <c r="F550" s="22"/>
    </row>
    <row r="551" spans="1:6" ht="15">
      <c r="A551" s="22"/>
      <c r="B551" s="23"/>
      <c r="C551" s="22"/>
      <c r="D551" s="22"/>
      <c r="E551" s="22"/>
      <c r="F551" s="22"/>
    </row>
    <row r="552" spans="1:6" ht="15">
      <c r="A552" s="22"/>
      <c r="B552" s="23"/>
      <c r="C552" s="22"/>
      <c r="D552" s="22"/>
      <c r="E552" s="22"/>
      <c r="F552" s="22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euil22"/>
  <dimension ref="A1:G26"/>
  <sheetViews>
    <sheetView zoomScalePageLayoutView="0" workbookViewId="0" topLeftCell="A1">
      <selection activeCell="A1" sqref="A1:F26"/>
    </sheetView>
  </sheetViews>
  <sheetFormatPr defaultColWidth="11.421875" defaultRowHeight="15"/>
  <cols>
    <col min="2" max="2" width="13.140625" style="0" customWidth="1"/>
    <col min="3" max="3" width="26.7109375" style="0" bestFit="1" customWidth="1"/>
    <col min="4" max="4" width="14.28125" style="0" customWidth="1"/>
  </cols>
  <sheetData>
    <row r="1" spans="1:7" ht="15">
      <c r="A1" s="48" t="s">
        <v>48</v>
      </c>
      <c r="B1" s="48"/>
      <c r="C1" s="48"/>
      <c r="D1" s="19"/>
      <c r="E1" s="19"/>
      <c r="F1" s="19"/>
      <c r="G1" s="38">
        <f>annee</f>
        <v>2019</v>
      </c>
    </row>
    <row r="2" spans="1:6" ht="15">
      <c r="A2" s="19">
        <v>1</v>
      </c>
      <c r="B2" s="18"/>
      <c r="C2" s="19"/>
      <c r="D2" s="19"/>
      <c r="E2" s="19"/>
      <c r="F2" s="19"/>
    </row>
    <row r="3" spans="1:6" ht="15">
      <c r="A3" s="19">
        <v>2</v>
      </c>
      <c r="B3" s="18"/>
      <c r="C3" s="19"/>
      <c r="D3" s="19"/>
      <c r="E3" s="19"/>
      <c r="F3" s="19"/>
    </row>
    <row r="4" spans="1:6" ht="15">
      <c r="A4" s="19">
        <v>3</v>
      </c>
      <c r="B4" s="18"/>
      <c r="C4" s="19"/>
      <c r="D4" s="19"/>
      <c r="E4" s="19"/>
      <c r="F4" s="19"/>
    </row>
    <row r="5" spans="1:6" ht="15">
      <c r="A5" s="19">
        <v>4</v>
      </c>
      <c r="B5" s="18"/>
      <c r="C5" s="19"/>
      <c r="D5" s="19"/>
      <c r="E5" s="19"/>
      <c r="F5" s="19"/>
    </row>
    <row r="6" spans="1:6" ht="15">
      <c r="A6" s="19">
        <v>5</v>
      </c>
      <c r="B6" s="18"/>
      <c r="C6" s="19"/>
      <c r="D6" s="19"/>
      <c r="E6" s="19"/>
      <c r="F6" s="19"/>
    </row>
    <row r="7" spans="1:6" ht="15">
      <c r="A7" s="19">
        <v>6</v>
      </c>
      <c r="B7" s="18"/>
      <c r="C7" s="19"/>
      <c r="D7" s="19"/>
      <c r="E7" s="19"/>
      <c r="F7" s="19"/>
    </row>
    <row r="8" spans="1:6" ht="15">
      <c r="A8" s="19">
        <v>7</v>
      </c>
      <c r="B8" s="18"/>
      <c r="C8" s="19"/>
      <c r="D8" s="19"/>
      <c r="E8" s="19"/>
      <c r="F8" s="19"/>
    </row>
    <row r="9" spans="1:6" ht="15">
      <c r="A9" s="19"/>
      <c r="B9" s="18"/>
      <c r="C9" s="19"/>
      <c r="D9" s="19"/>
      <c r="E9" s="19"/>
      <c r="F9" s="19"/>
    </row>
    <row r="10" spans="1:6" ht="15">
      <c r="A10" s="19"/>
      <c r="B10" s="19"/>
      <c r="C10" s="19"/>
      <c r="D10" s="19"/>
      <c r="E10" s="19"/>
      <c r="F10" s="19"/>
    </row>
    <row r="11" spans="1:6" ht="15">
      <c r="A11" s="19"/>
      <c r="B11" s="19"/>
      <c r="C11" s="19"/>
      <c r="D11" s="19"/>
      <c r="E11" s="19"/>
      <c r="F11" s="19"/>
    </row>
    <row r="12" spans="1:6" ht="15">
      <c r="A12" s="19"/>
      <c r="B12" s="19"/>
      <c r="C12" s="19"/>
      <c r="D12" s="19"/>
      <c r="E12" s="19"/>
      <c r="F12" s="19"/>
    </row>
    <row r="13" spans="1:6" ht="15">
      <c r="A13" s="19"/>
      <c r="B13" s="19"/>
      <c r="C13" s="19"/>
      <c r="D13" s="19"/>
      <c r="E13" s="19"/>
      <c r="F13" s="19"/>
    </row>
    <row r="14" spans="1:6" ht="15">
      <c r="A14" s="19"/>
      <c r="B14" s="19"/>
      <c r="C14" s="19"/>
      <c r="D14" s="19"/>
      <c r="E14" s="19"/>
      <c r="F14" s="19"/>
    </row>
    <row r="15" spans="1:6" ht="15">
      <c r="A15" s="19"/>
      <c r="B15" s="19"/>
      <c r="C15" s="19"/>
      <c r="D15" s="19"/>
      <c r="E15" s="19"/>
      <c r="F15" s="19"/>
    </row>
    <row r="16" spans="1:6" ht="15">
      <c r="A16" s="19"/>
      <c r="B16" s="19"/>
      <c r="C16" s="19"/>
      <c r="D16" s="19"/>
      <c r="E16" s="19"/>
      <c r="F16" s="19"/>
    </row>
    <row r="17" spans="1:6" ht="15">
      <c r="A17" s="19"/>
      <c r="B17" s="19"/>
      <c r="C17" s="19"/>
      <c r="D17" s="19"/>
      <c r="E17" s="19"/>
      <c r="F17" s="19"/>
    </row>
    <row r="18" spans="1:6" ht="15">
      <c r="A18" s="19"/>
      <c r="B18" s="19"/>
      <c r="C18" s="19"/>
      <c r="D18" s="19"/>
      <c r="E18" s="19"/>
      <c r="F18" s="19"/>
    </row>
    <row r="19" spans="1:6" ht="15">
      <c r="A19" s="19"/>
      <c r="B19" s="19"/>
      <c r="C19" s="19"/>
      <c r="D19" s="19"/>
      <c r="E19" s="19"/>
      <c r="F19" s="19"/>
    </row>
    <row r="20" spans="1:6" ht="15">
      <c r="A20" s="19"/>
      <c r="B20" s="19"/>
      <c r="C20" s="19"/>
      <c r="D20" s="19"/>
      <c r="E20" s="19"/>
      <c r="F20" s="19"/>
    </row>
    <row r="21" spans="1:6" ht="15">
      <c r="A21" s="19"/>
      <c r="B21" s="19"/>
      <c r="C21" s="19"/>
      <c r="D21" s="19"/>
      <c r="E21" s="19"/>
      <c r="F21" s="19"/>
    </row>
    <row r="22" spans="1:6" ht="15">
      <c r="A22" s="19"/>
      <c r="B22" s="19"/>
      <c r="C22" s="19"/>
      <c r="D22" s="19"/>
      <c r="E22" s="19"/>
      <c r="F22" s="19"/>
    </row>
    <row r="23" spans="1:6" ht="15">
      <c r="A23" s="19"/>
      <c r="B23" s="19"/>
      <c r="C23" s="19"/>
      <c r="D23" s="19"/>
      <c r="E23" s="19"/>
      <c r="F23" s="19"/>
    </row>
    <row r="24" spans="1:6" ht="15">
      <c r="A24" s="19"/>
      <c r="B24" s="19"/>
      <c r="C24" s="19"/>
      <c r="D24" s="19"/>
      <c r="E24" s="19"/>
      <c r="F24" s="19"/>
    </row>
    <row r="25" spans="1:6" ht="15">
      <c r="A25" s="19"/>
      <c r="B25" s="19"/>
      <c r="C25" s="19"/>
      <c r="D25" s="19"/>
      <c r="E25" s="19"/>
      <c r="F25" s="19"/>
    </row>
    <row r="26" spans="1:6" ht="15">
      <c r="A26" s="19"/>
      <c r="B26" s="19"/>
      <c r="C26" s="19"/>
      <c r="D26" s="19"/>
      <c r="E26" s="19"/>
      <c r="F26" s="19"/>
    </row>
  </sheetData>
  <sheetProtection/>
  <mergeCells count="1">
    <mergeCell ref="A1:C1"/>
  </mergeCells>
  <printOptions/>
  <pageMargins left="0.7" right="0.7" top="0.75" bottom="0.75" header="0.3" footer="0.3"/>
  <pageSetup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euil21">
    <pageSetUpPr fitToPage="1"/>
  </sheetPr>
  <dimension ref="A1:G9"/>
  <sheetViews>
    <sheetView zoomScalePageLayoutView="0" workbookViewId="0" topLeftCell="A1">
      <selection activeCell="A2" sqref="A2:F7"/>
    </sheetView>
  </sheetViews>
  <sheetFormatPr defaultColWidth="11.421875" defaultRowHeight="15"/>
  <cols>
    <col min="2" max="2" width="13.140625" style="0" customWidth="1"/>
    <col min="3" max="3" width="26.7109375" style="0" bestFit="1" customWidth="1"/>
    <col min="4" max="4" width="19.7109375" style="0" bestFit="1" customWidth="1"/>
  </cols>
  <sheetData>
    <row r="1" spans="1:7" ht="15">
      <c r="A1" s="48" t="s">
        <v>47</v>
      </c>
      <c r="B1" s="48"/>
      <c r="C1" s="48"/>
      <c r="D1" s="19"/>
      <c r="E1" s="19"/>
      <c r="F1" s="19"/>
      <c r="G1" s="37">
        <f>annee</f>
        <v>2019</v>
      </c>
    </row>
    <row r="2" spans="1:6" ht="15">
      <c r="A2" s="19">
        <v>1</v>
      </c>
      <c r="B2" s="18">
        <v>0.012615740740929707</v>
      </c>
      <c r="C2" s="19" t="s">
        <v>143</v>
      </c>
      <c r="D2" s="19" t="s">
        <v>144</v>
      </c>
      <c r="E2" s="19" t="s">
        <v>14</v>
      </c>
      <c r="F2" s="19">
        <v>19</v>
      </c>
    </row>
    <row r="3" spans="1:6" ht="15">
      <c r="A3" s="19">
        <v>2</v>
      </c>
      <c r="B3" s="18">
        <v>0.013171296296289554</v>
      </c>
      <c r="C3" s="19" t="s">
        <v>108</v>
      </c>
      <c r="D3" s="19" t="s">
        <v>109</v>
      </c>
      <c r="E3" s="19" t="s">
        <v>14</v>
      </c>
      <c r="F3" s="19">
        <v>24</v>
      </c>
    </row>
    <row r="4" spans="1:6" ht="15">
      <c r="A4" s="19">
        <v>3</v>
      </c>
      <c r="B4" s="18">
        <v>0.013842592592750794</v>
      </c>
      <c r="C4" s="19" t="s">
        <v>136</v>
      </c>
      <c r="D4" s="19" t="s">
        <v>137</v>
      </c>
      <c r="E4" s="19" t="s">
        <v>14</v>
      </c>
      <c r="F4" s="19">
        <v>53</v>
      </c>
    </row>
    <row r="5" spans="1:6" ht="15">
      <c r="A5" s="19">
        <v>4</v>
      </c>
      <c r="B5" s="18">
        <v>0.015011574074072779</v>
      </c>
      <c r="C5" s="19" t="s">
        <v>69</v>
      </c>
      <c r="D5" s="19" t="s">
        <v>70</v>
      </c>
      <c r="E5" s="19" t="s">
        <v>14</v>
      </c>
      <c r="F5" s="19">
        <v>11</v>
      </c>
    </row>
    <row r="6" spans="1:6" ht="15">
      <c r="A6" s="19">
        <v>5</v>
      </c>
      <c r="B6" s="18">
        <v>0.01783564814814816</v>
      </c>
      <c r="C6" s="19" t="s">
        <v>61</v>
      </c>
      <c r="D6" s="19" t="s">
        <v>60</v>
      </c>
      <c r="E6" s="19" t="s">
        <v>14</v>
      </c>
      <c r="F6" s="19">
        <v>59</v>
      </c>
    </row>
    <row r="7" spans="1:6" ht="15">
      <c r="A7" s="19">
        <v>6</v>
      </c>
      <c r="B7" s="18">
        <v>0.02001157407407342</v>
      </c>
      <c r="C7" s="19" t="s">
        <v>62</v>
      </c>
      <c r="D7" s="19" t="s">
        <v>63</v>
      </c>
      <c r="E7" s="19" t="s">
        <v>14</v>
      </c>
      <c r="F7" s="19">
        <v>27</v>
      </c>
    </row>
    <row r="8" spans="1:6" ht="15">
      <c r="A8" s="19">
        <v>7</v>
      </c>
      <c r="B8" s="18"/>
      <c r="C8" s="19"/>
      <c r="D8" s="19"/>
      <c r="E8" s="19"/>
      <c r="F8" s="19"/>
    </row>
    <row r="9" spans="1:6" ht="15">
      <c r="A9" s="19"/>
      <c r="B9" s="18"/>
      <c r="C9" s="19"/>
      <c r="D9" s="19"/>
      <c r="E9" s="19"/>
      <c r="F9" s="19"/>
    </row>
  </sheetData>
  <sheetProtection/>
  <mergeCells count="1">
    <mergeCell ref="A1:C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Feuil16">
    <pageSetUpPr fitToPage="1"/>
  </sheetPr>
  <dimension ref="A1:G41"/>
  <sheetViews>
    <sheetView tabSelected="1" zoomScalePageLayoutView="0" workbookViewId="0" topLeftCell="A1">
      <selection activeCell="I25" sqref="I25"/>
    </sheetView>
  </sheetViews>
  <sheetFormatPr defaultColWidth="11.421875" defaultRowHeight="15"/>
  <cols>
    <col min="2" max="2" width="13.421875" style="0" customWidth="1"/>
    <col min="3" max="3" width="18.7109375" style="0" customWidth="1"/>
    <col min="4" max="4" width="17.57421875" style="0" customWidth="1"/>
    <col min="5" max="5" width="15.57421875" style="0" customWidth="1"/>
  </cols>
  <sheetData>
    <row r="1" spans="1:7" ht="15">
      <c r="A1" s="45" t="s">
        <v>41</v>
      </c>
      <c r="B1" s="45"/>
      <c r="C1" s="45"/>
      <c r="D1" s="45"/>
      <c r="E1" s="19"/>
      <c r="F1" s="19"/>
      <c r="G1" s="37">
        <f>annee</f>
        <v>2019</v>
      </c>
    </row>
    <row r="2" spans="1:6" ht="15">
      <c r="A2" s="19">
        <v>1</v>
      </c>
      <c r="B2" s="18">
        <v>0.016678240740738235</v>
      </c>
      <c r="C2" s="19" t="s">
        <v>88</v>
      </c>
      <c r="D2" s="19" t="s">
        <v>89</v>
      </c>
      <c r="E2" s="19" t="s">
        <v>14</v>
      </c>
      <c r="F2" s="19">
        <v>9</v>
      </c>
    </row>
    <row r="3" spans="1:6" ht="15">
      <c r="A3" s="19">
        <v>2</v>
      </c>
      <c r="B3" s="18"/>
      <c r="C3" s="19"/>
      <c r="D3" s="19"/>
      <c r="E3" s="19"/>
      <c r="F3" s="19"/>
    </row>
    <row r="4" spans="1:6" ht="15">
      <c r="A4" s="19"/>
      <c r="B4" s="18"/>
      <c r="C4" s="19"/>
      <c r="D4" s="19"/>
      <c r="E4" s="19"/>
      <c r="F4" s="19"/>
    </row>
    <row r="5" spans="1:6" ht="15">
      <c r="A5" s="19"/>
      <c r="B5" s="18"/>
      <c r="C5" s="19"/>
      <c r="D5" s="19"/>
      <c r="E5" s="19"/>
      <c r="F5" s="19"/>
    </row>
    <row r="6" spans="1:6" ht="15">
      <c r="A6" s="19"/>
      <c r="B6" s="18"/>
      <c r="C6" s="19"/>
      <c r="D6" s="19"/>
      <c r="E6" s="19"/>
      <c r="F6" s="19"/>
    </row>
    <row r="7" spans="1:6" ht="15">
      <c r="A7" s="19"/>
      <c r="B7" s="18"/>
      <c r="C7" s="19"/>
      <c r="D7" s="19"/>
      <c r="E7" s="19"/>
      <c r="F7" s="19"/>
    </row>
    <row r="8" spans="1:6" ht="15">
      <c r="A8" s="19"/>
      <c r="B8" s="18"/>
      <c r="C8" s="19"/>
      <c r="D8" s="19"/>
      <c r="E8" s="19"/>
      <c r="F8" s="19"/>
    </row>
    <row r="9" spans="1:6" ht="15">
      <c r="A9" s="19"/>
      <c r="B9" s="18"/>
      <c r="C9" s="19"/>
      <c r="D9" s="19"/>
      <c r="E9" s="19"/>
      <c r="F9" s="19"/>
    </row>
    <row r="10" spans="1:6" ht="15">
      <c r="A10" s="19"/>
      <c r="B10" s="18"/>
      <c r="C10" s="19"/>
      <c r="D10" s="19"/>
      <c r="E10" s="19"/>
      <c r="F10" s="19"/>
    </row>
    <row r="11" spans="1:6" ht="15">
      <c r="A11" s="22"/>
      <c r="B11" s="23"/>
      <c r="C11" s="22"/>
      <c r="D11" s="22"/>
      <c r="E11" s="22"/>
      <c r="F11" s="22"/>
    </row>
    <row r="12" spans="1:6" ht="15">
      <c r="A12" s="22"/>
      <c r="B12" s="23"/>
      <c r="C12" s="22"/>
      <c r="D12" s="22"/>
      <c r="E12" s="22"/>
      <c r="F12" s="22"/>
    </row>
    <row r="13" spans="1:6" ht="15">
      <c r="A13" s="22"/>
      <c r="B13" s="23"/>
      <c r="C13" s="22"/>
      <c r="D13" s="22"/>
      <c r="E13" s="22"/>
      <c r="F13" s="22"/>
    </row>
    <row r="14" spans="1:6" ht="15">
      <c r="A14" s="22"/>
      <c r="B14" s="23"/>
      <c r="C14" s="22"/>
      <c r="D14" s="22"/>
      <c r="E14" s="22"/>
      <c r="F14" s="22"/>
    </row>
    <row r="15" spans="1:6" ht="15">
      <c r="A15" s="22"/>
      <c r="B15" s="23"/>
      <c r="C15" s="22"/>
      <c r="D15" s="22"/>
      <c r="E15" s="22"/>
      <c r="F15" s="22"/>
    </row>
    <row r="16" spans="1:6" ht="15">
      <c r="A16" s="22"/>
      <c r="B16" s="23"/>
      <c r="C16" s="22"/>
      <c r="D16" s="22"/>
      <c r="E16" s="22"/>
      <c r="F16" s="22"/>
    </row>
    <row r="17" spans="1:6" ht="15">
      <c r="A17" s="22"/>
      <c r="B17" s="23"/>
      <c r="C17" s="22"/>
      <c r="D17" s="22"/>
      <c r="E17" s="22"/>
      <c r="F17" s="22"/>
    </row>
    <row r="18" spans="1:6" ht="15">
      <c r="A18" s="22"/>
      <c r="B18" s="23"/>
      <c r="C18" s="22"/>
      <c r="D18" s="22"/>
      <c r="E18" s="22"/>
      <c r="F18" s="22"/>
    </row>
    <row r="19" spans="1:6" ht="15">
      <c r="A19" s="22"/>
      <c r="B19" s="23"/>
      <c r="C19" s="22"/>
      <c r="D19" s="22"/>
      <c r="E19" s="22"/>
      <c r="F19" s="22"/>
    </row>
    <row r="20" spans="1:6" ht="15">
      <c r="A20" s="22"/>
      <c r="B20" s="23"/>
      <c r="C20" s="22"/>
      <c r="D20" s="22"/>
      <c r="E20" s="22"/>
      <c r="F20" s="22"/>
    </row>
    <row r="21" spans="1:6" ht="15">
      <c r="A21" s="22"/>
      <c r="B21" s="23"/>
      <c r="C21" s="22"/>
      <c r="D21" s="22"/>
      <c r="E21" s="22"/>
      <c r="F21" s="22"/>
    </row>
    <row r="22" spans="1:6" ht="15">
      <c r="A22" s="22"/>
      <c r="B22" s="23"/>
      <c r="C22" s="22"/>
      <c r="D22" s="22"/>
      <c r="E22" s="22"/>
      <c r="F22" s="22"/>
    </row>
    <row r="23" spans="1:6" ht="15">
      <c r="A23" s="22"/>
      <c r="B23" s="23"/>
      <c r="C23" s="22"/>
      <c r="D23" s="22"/>
      <c r="E23" s="22"/>
      <c r="F23" s="22"/>
    </row>
    <row r="24" spans="1:6" ht="15">
      <c r="A24" s="22"/>
      <c r="B24" s="23"/>
      <c r="C24" s="22"/>
      <c r="D24" s="22"/>
      <c r="E24" s="22"/>
      <c r="F24" s="22"/>
    </row>
    <row r="25" spans="1:6" ht="15">
      <c r="A25" s="22"/>
      <c r="B25" s="23"/>
      <c r="C25" s="22"/>
      <c r="D25" s="22"/>
      <c r="E25" s="22"/>
      <c r="F25" s="22"/>
    </row>
    <row r="26" spans="1:6" ht="15">
      <c r="A26" s="22"/>
      <c r="B26" s="23"/>
      <c r="C26" s="22"/>
      <c r="D26" s="22"/>
      <c r="E26" s="22"/>
      <c r="F26" s="22"/>
    </row>
    <row r="27" spans="1:6" ht="15">
      <c r="A27" s="22"/>
      <c r="B27" s="23"/>
      <c r="C27" s="22"/>
      <c r="D27" s="22"/>
      <c r="E27" s="22"/>
      <c r="F27" s="22"/>
    </row>
    <row r="28" spans="1:6" ht="15">
      <c r="A28" s="22"/>
      <c r="B28" s="23"/>
      <c r="C28" s="22"/>
      <c r="D28" s="22"/>
      <c r="E28" s="22"/>
      <c r="F28" s="22"/>
    </row>
    <row r="29" spans="1:6" ht="15">
      <c r="A29" s="22"/>
      <c r="B29" s="23"/>
      <c r="C29" s="22"/>
      <c r="D29" s="22"/>
      <c r="E29" s="22"/>
      <c r="F29" s="22"/>
    </row>
    <row r="30" spans="1:6" ht="15">
      <c r="A30" s="22"/>
      <c r="B30" s="23"/>
      <c r="C30" s="22"/>
      <c r="D30" s="22"/>
      <c r="E30" s="22"/>
      <c r="F30" s="22"/>
    </row>
    <row r="31" spans="1:6" ht="15">
      <c r="A31" s="22"/>
      <c r="B31" s="23"/>
      <c r="C31" s="22"/>
      <c r="D31" s="22"/>
      <c r="E31" s="22"/>
      <c r="F31" s="22"/>
    </row>
    <row r="32" spans="1:6" ht="15">
      <c r="A32" s="22"/>
      <c r="B32" s="23"/>
      <c r="C32" s="22"/>
      <c r="D32" s="22"/>
      <c r="E32" s="22"/>
      <c r="F32" s="22"/>
    </row>
    <row r="33" spans="1:6" ht="15">
      <c r="A33" s="22"/>
      <c r="B33" s="23"/>
      <c r="C33" s="22"/>
      <c r="D33" s="22"/>
      <c r="E33" s="22"/>
      <c r="F33" s="22"/>
    </row>
    <row r="34" spans="1:6" ht="15">
      <c r="A34" s="22"/>
      <c r="B34" s="23"/>
      <c r="C34" s="22"/>
      <c r="D34" s="22"/>
      <c r="E34" s="22"/>
      <c r="F34" s="22"/>
    </row>
    <row r="35" spans="1:6" ht="15">
      <c r="A35" s="22"/>
      <c r="B35" s="23"/>
      <c r="C35" s="22"/>
      <c r="D35" s="22"/>
      <c r="E35" s="22"/>
      <c r="F35" s="22"/>
    </row>
    <row r="36" spans="1:6" ht="15">
      <c r="A36" s="22"/>
      <c r="B36" s="23"/>
      <c r="C36" s="22"/>
      <c r="D36" s="22"/>
      <c r="E36" s="22"/>
      <c r="F36" s="22"/>
    </row>
    <row r="37" spans="1:6" ht="15">
      <c r="A37" s="22"/>
      <c r="B37" s="23"/>
      <c r="C37" s="22"/>
      <c r="D37" s="22"/>
      <c r="E37" s="22"/>
      <c r="F37" s="22"/>
    </row>
    <row r="38" spans="1:6" ht="15">
      <c r="A38" s="22"/>
      <c r="B38" s="23"/>
      <c r="C38" s="22"/>
      <c r="D38" s="22"/>
      <c r="E38" s="22"/>
      <c r="F38" s="22"/>
    </row>
    <row r="39" spans="1:6" ht="15">
      <c r="A39" s="22"/>
      <c r="B39" s="23"/>
      <c r="C39" s="22"/>
      <c r="D39" s="22"/>
      <c r="E39" s="22"/>
      <c r="F39" s="22"/>
    </row>
    <row r="40" spans="1:6" ht="15">
      <c r="A40" s="22"/>
      <c r="B40" s="23"/>
      <c r="C40" s="22"/>
      <c r="D40" s="22"/>
      <c r="E40" s="22"/>
      <c r="F40" s="22"/>
    </row>
    <row r="41" spans="1:6" ht="15">
      <c r="A41" s="22"/>
      <c r="B41" s="22"/>
      <c r="C41" s="22"/>
      <c r="D41" s="22"/>
      <c r="E41" s="22"/>
      <c r="F41" s="22"/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Feuil5"/>
  <dimension ref="A1:I29"/>
  <sheetViews>
    <sheetView zoomScalePageLayoutView="0" workbookViewId="0" topLeftCell="A1">
      <selection activeCell="A30" sqref="A30"/>
    </sheetView>
  </sheetViews>
  <sheetFormatPr defaultColWidth="11.421875" defaultRowHeight="15"/>
  <cols>
    <col min="1" max="1" width="21.28125" style="0" customWidth="1"/>
  </cols>
  <sheetData>
    <row r="1" spans="1:2" ht="15">
      <c r="A1" s="30" t="s">
        <v>18</v>
      </c>
      <c r="B1">
        <v>13</v>
      </c>
    </row>
    <row r="2" spans="1:2" ht="15">
      <c r="A2" s="31" t="s">
        <v>19</v>
      </c>
      <c r="B2">
        <v>0</v>
      </c>
    </row>
    <row r="3" spans="1:2" ht="15">
      <c r="A3" s="31" t="s">
        <v>20</v>
      </c>
      <c r="B3">
        <v>9</v>
      </c>
    </row>
    <row r="4" spans="1:2" ht="15">
      <c r="A4" s="31" t="s">
        <v>21</v>
      </c>
      <c r="B4">
        <v>13</v>
      </c>
    </row>
    <row r="5" spans="1:2" ht="15">
      <c r="A5" s="31" t="s">
        <v>22</v>
      </c>
      <c r="B5">
        <v>17</v>
      </c>
    </row>
    <row r="6" spans="1:2" ht="15">
      <c r="A6" s="31" t="s">
        <v>27</v>
      </c>
      <c r="B6">
        <v>4</v>
      </c>
    </row>
    <row r="7" spans="1:2" ht="15">
      <c r="A7" s="31" t="s">
        <v>23</v>
      </c>
      <c r="B7">
        <v>2</v>
      </c>
    </row>
    <row r="8" spans="1:9" ht="15">
      <c r="A8" s="31" t="s">
        <v>24</v>
      </c>
      <c r="B8">
        <v>0</v>
      </c>
      <c r="H8" t="s">
        <v>10</v>
      </c>
      <c r="I8" t="s">
        <v>11</v>
      </c>
    </row>
    <row r="9" spans="1:9" ht="15">
      <c r="A9" s="31" t="s">
        <v>25</v>
      </c>
      <c r="B9">
        <v>1</v>
      </c>
      <c r="H9" s="27">
        <v>95</v>
      </c>
      <c r="I9" s="28">
        <f>100-H9+15</f>
        <v>20</v>
      </c>
    </row>
    <row r="10" spans="1:2" ht="15">
      <c r="A10" s="31" t="s">
        <v>26</v>
      </c>
      <c r="B10">
        <v>0</v>
      </c>
    </row>
    <row r="11" spans="1:2" ht="15">
      <c r="A11" s="31" t="s">
        <v>28</v>
      </c>
      <c r="B11">
        <v>0</v>
      </c>
    </row>
    <row r="12" spans="1:2" ht="15">
      <c r="A12" s="31" t="s">
        <v>44</v>
      </c>
      <c r="B12">
        <v>4</v>
      </c>
    </row>
    <row r="13" spans="1:2" ht="15">
      <c r="A13" s="31" t="s">
        <v>43</v>
      </c>
      <c r="B13">
        <v>4</v>
      </c>
    </row>
    <row r="14" spans="1:2" ht="15">
      <c r="A14" s="31" t="s">
        <v>29</v>
      </c>
      <c r="B14">
        <v>2</v>
      </c>
    </row>
    <row r="15" spans="1:2" ht="15">
      <c r="A15" s="34" t="s">
        <v>42</v>
      </c>
      <c r="B15">
        <v>0</v>
      </c>
    </row>
    <row r="16" spans="1:2" ht="15">
      <c r="A16" s="34" t="s">
        <v>30</v>
      </c>
      <c r="B16">
        <v>0</v>
      </c>
    </row>
    <row r="17" spans="1:2" ht="15">
      <c r="A17" s="36" t="s">
        <v>45</v>
      </c>
      <c r="B17">
        <v>6</v>
      </c>
    </row>
    <row r="18" spans="1:2" ht="15">
      <c r="A18" s="34" t="s">
        <v>31</v>
      </c>
      <c r="B18">
        <v>1</v>
      </c>
    </row>
    <row r="19" spans="1:2" ht="15.75" thickBot="1">
      <c r="A19" s="33" t="s">
        <v>54</v>
      </c>
      <c r="B19">
        <v>2</v>
      </c>
    </row>
    <row r="20" ht="15">
      <c r="B20" s="25">
        <v>0.4166666666666667</v>
      </c>
    </row>
    <row r="21" ht="15">
      <c r="A21" s="35"/>
    </row>
    <row r="22" ht="15">
      <c r="A22" t="s">
        <v>8</v>
      </c>
    </row>
    <row r="23" ht="15.75" thickBot="1"/>
    <row r="24" ht="15">
      <c r="A24" s="30" t="s">
        <v>17</v>
      </c>
    </row>
    <row r="25" ht="15">
      <c r="A25" s="31" t="s">
        <v>14</v>
      </c>
    </row>
    <row r="26" ht="15">
      <c r="A26" s="31" t="s">
        <v>15</v>
      </c>
    </row>
    <row r="27" ht="15.75" thickBot="1">
      <c r="A27" s="32" t="s">
        <v>16</v>
      </c>
    </row>
    <row r="29" ht="15">
      <c r="A29">
        <v>2019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Feuil23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F124"/>
  <sheetViews>
    <sheetView zoomScalePageLayoutView="0" workbookViewId="0" topLeftCell="A1">
      <selection activeCell="C18" sqref="C18"/>
    </sheetView>
  </sheetViews>
  <sheetFormatPr defaultColWidth="11.421875" defaultRowHeight="15"/>
  <cols>
    <col min="1" max="1" width="4.57421875" style="16" customWidth="1"/>
    <col min="2" max="2" width="15.8515625" style="16" customWidth="1"/>
    <col min="3" max="3" width="28.140625" style="0" customWidth="1"/>
    <col min="4" max="4" width="21.421875" style="0" customWidth="1"/>
    <col min="5" max="5" width="19.8515625" style="0" bestFit="1" customWidth="1"/>
  </cols>
  <sheetData>
    <row r="1" spans="1:6" ht="15">
      <c r="A1" s="49" t="s">
        <v>56</v>
      </c>
      <c r="B1" s="49"/>
      <c r="C1" s="49"/>
      <c r="D1" s="49"/>
      <c r="E1" s="39"/>
      <c r="F1" s="19">
        <f>annee</f>
        <v>2019</v>
      </c>
    </row>
    <row r="2" spans="1:6" ht="15">
      <c r="A2" s="40">
        <v>1</v>
      </c>
      <c r="B2" s="18">
        <v>0.013553240740838413</v>
      </c>
      <c r="C2" s="19" t="s">
        <v>131</v>
      </c>
      <c r="D2" s="19" t="s">
        <v>92</v>
      </c>
      <c r="E2" s="19" t="s">
        <v>17</v>
      </c>
      <c r="F2" s="19">
        <v>34</v>
      </c>
    </row>
    <row r="3" spans="1:6" ht="15">
      <c r="A3" s="40">
        <v>2</v>
      </c>
      <c r="B3" s="18">
        <v>0.013657407407573055</v>
      </c>
      <c r="C3" s="19" t="s">
        <v>138</v>
      </c>
      <c r="D3" s="19" t="s">
        <v>139</v>
      </c>
      <c r="E3" s="19" t="s">
        <v>17</v>
      </c>
      <c r="F3" s="19">
        <v>52</v>
      </c>
    </row>
    <row r="4" spans="1:6" ht="15">
      <c r="A4" s="40">
        <v>3</v>
      </c>
      <c r="B4" s="18">
        <v>0.013831018518512546</v>
      </c>
      <c r="C4" s="19" t="s">
        <v>106</v>
      </c>
      <c r="D4" s="19" t="s">
        <v>89</v>
      </c>
      <c r="E4" s="19" t="s">
        <v>17</v>
      </c>
      <c r="F4" s="19">
        <v>33</v>
      </c>
    </row>
    <row r="5" spans="1:6" ht="15">
      <c r="A5" s="40">
        <v>4</v>
      </c>
      <c r="B5" s="18">
        <v>0.013912037037119837</v>
      </c>
      <c r="C5" s="19" t="s">
        <v>127</v>
      </c>
      <c r="D5" s="19" t="s">
        <v>128</v>
      </c>
      <c r="E5" s="19" t="s">
        <v>17</v>
      </c>
      <c r="F5" s="19">
        <v>17</v>
      </c>
    </row>
    <row r="6" spans="1:6" ht="15">
      <c r="A6" s="40">
        <v>5</v>
      </c>
      <c r="B6" s="18">
        <v>0.013981481481476384</v>
      </c>
      <c r="C6" s="19" t="s">
        <v>105</v>
      </c>
      <c r="D6" s="19" t="s">
        <v>70</v>
      </c>
      <c r="E6" s="19" t="s">
        <v>17</v>
      </c>
      <c r="F6" s="19">
        <v>16</v>
      </c>
    </row>
    <row r="7" spans="1:6" ht="15">
      <c r="A7" s="40">
        <v>6</v>
      </c>
      <c r="B7" s="18">
        <v>0.014143518518752132</v>
      </c>
      <c r="C7" s="19" t="s">
        <v>149</v>
      </c>
      <c r="D7" s="19" t="s">
        <v>150</v>
      </c>
      <c r="E7" s="19" t="s">
        <v>17</v>
      </c>
      <c r="F7" s="19">
        <v>58</v>
      </c>
    </row>
    <row r="8" spans="1:6" ht="15">
      <c r="A8" s="40">
        <v>7</v>
      </c>
      <c r="B8" s="18">
        <v>0.014212962963205011</v>
      </c>
      <c r="C8" s="19" t="s">
        <v>151</v>
      </c>
      <c r="D8" s="19" t="s">
        <v>152</v>
      </c>
      <c r="E8" s="19" t="s">
        <v>17</v>
      </c>
      <c r="F8" s="19">
        <v>49</v>
      </c>
    </row>
    <row r="9" spans="1:6" ht="15">
      <c r="A9" s="40">
        <v>8</v>
      </c>
      <c r="B9" s="18">
        <v>0.014317129629627782</v>
      </c>
      <c r="C9" s="19" t="s">
        <v>85</v>
      </c>
      <c r="D9" s="19" t="s">
        <v>74</v>
      </c>
      <c r="E9" s="19" t="s">
        <v>17</v>
      </c>
      <c r="F9" s="19"/>
    </row>
    <row r="10" spans="1:6" ht="15">
      <c r="A10" s="40">
        <v>9</v>
      </c>
      <c r="B10" s="18">
        <v>0.014675925925923657</v>
      </c>
      <c r="C10" s="19" t="s">
        <v>75</v>
      </c>
      <c r="D10" s="19" t="s">
        <v>74</v>
      </c>
      <c r="E10" s="19" t="s">
        <v>17</v>
      </c>
      <c r="F10" s="19"/>
    </row>
    <row r="11" spans="1:6" ht="15">
      <c r="A11" s="40">
        <v>10</v>
      </c>
      <c r="B11" s="18">
        <v>0.014780092592721034</v>
      </c>
      <c r="C11" s="19" t="s">
        <v>134</v>
      </c>
      <c r="D11" s="19" t="s">
        <v>135</v>
      </c>
      <c r="E11" s="19" t="s">
        <v>17</v>
      </c>
      <c r="F11" s="19">
        <v>72</v>
      </c>
    </row>
    <row r="12" spans="1:6" ht="15">
      <c r="A12" s="40">
        <v>11</v>
      </c>
      <c r="B12" s="18">
        <v>0.014930555555781724</v>
      </c>
      <c r="C12" s="19" t="s">
        <v>148</v>
      </c>
      <c r="D12" s="19" t="s">
        <v>74</v>
      </c>
      <c r="E12" s="19" t="s">
        <v>17</v>
      </c>
      <c r="F12" s="19">
        <v>61</v>
      </c>
    </row>
    <row r="13" spans="1:6" ht="15">
      <c r="A13" s="40">
        <v>12</v>
      </c>
      <c r="B13" s="18">
        <v>0.015219907407656899</v>
      </c>
      <c r="C13" s="19" t="s">
        <v>153</v>
      </c>
      <c r="D13" s="19" t="s">
        <v>74</v>
      </c>
      <c r="E13" s="19" t="s">
        <v>17</v>
      </c>
      <c r="F13" s="19">
        <v>50</v>
      </c>
    </row>
    <row r="14" spans="1:6" ht="15">
      <c r="A14" s="40">
        <v>13</v>
      </c>
      <c r="B14" s="18">
        <v>0.0156944444444412</v>
      </c>
      <c r="C14" s="19" t="s">
        <v>94</v>
      </c>
      <c r="D14" s="19" t="s">
        <v>95</v>
      </c>
      <c r="E14" s="19" t="s">
        <v>17</v>
      </c>
      <c r="F14" s="19">
        <v>73</v>
      </c>
    </row>
    <row r="15" spans="1:6" ht="15">
      <c r="A15" s="40"/>
      <c r="B15" s="18"/>
      <c r="C15" s="19"/>
      <c r="D15" s="19"/>
      <c r="E15" s="19"/>
      <c r="F15" s="19"/>
    </row>
    <row r="16" spans="1:6" ht="15">
      <c r="A16" s="40"/>
      <c r="B16" s="18"/>
      <c r="C16" s="19"/>
      <c r="D16" s="19"/>
      <c r="E16" s="19"/>
      <c r="F16" s="19"/>
    </row>
    <row r="17" spans="1:6" ht="15">
      <c r="A17" s="40"/>
      <c r="B17" s="18"/>
      <c r="C17" s="19"/>
      <c r="D17" s="19"/>
      <c r="E17" s="19"/>
      <c r="F17" s="19"/>
    </row>
    <row r="18" spans="1:6" ht="15">
      <c r="A18" s="40"/>
      <c r="B18" s="18"/>
      <c r="C18" s="19"/>
      <c r="D18" s="19"/>
      <c r="E18" s="19"/>
      <c r="F18" s="19"/>
    </row>
    <row r="19" spans="1:6" ht="15">
      <c r="A19" s="40"/>
      <c r="B19" s="18"/>
      <c r="C19" s="19"/>
      <c r="D19" s="19"/>
      <c r="E19" s="19"/>
      <c r="F19" s="19"/>
    </row>
    <row r="20" spans="1:6" ht="15">
      <c r="A20" s="40"/>
      <c r="B20" s="18"/>
      <c r="C20" s="19"/>
      <c r="D20" s="19"/>
      <c r="E20" s="19"/>
      <c r="F20" s="19"/>
    </row>
    <row r="21" spans="1:6" ht="15">
      <c r="A21" s="40"/>
      <c r="B21" s="18"/>
      <c r="C21" s="19"/>
      <c r="D21" s="19"/>
      <c r="E21" s="19"/>
      <c r="F21" s="19"/>
    </row>
    <row r="22" spans="1:6" ht="15">
      <c r="A22" s="40"/>
      <c r="B22" s="18"/>
      <c r="C22" s="19"/>
      <c r="D22" s="19"/>
      <c r="E22" s="19"/>
      <c r="F22" s="19"/>
    </row>
    <row r="23" spans="1:6" ht="15">
      <c r="A23" s="40"/>
      <c r="B23" s="18"/>
      <c r="C23" s="19"/>
      <c r="D23" s="19"/>
      <c r="E23" s="19"/>
      <c r="F23" s="19"/>
    </row>
    <row r="24" spans="1:6" ht="15">
      <c r="A24" s="40"/>
      <c r="B24" s="18"/>
      <c r="C24" s="19"/>
      <c r="D24" s="19"/>
      <c r="E24" s="19"/>
      <c r="F24" s="19"/>
    </row>
    <row r="25" spans="1:6" ht="15">
      <c r="A25" s="40"/>
      <c r="B25" s="18"/>
      <c r="C25" s="19"/>
      <c r="D25" s="19"/>
      <c r="E25" s="19"/>
      <c r="F25" s="19"/>
    </row>
    <row r="26" spans="1:6" ht="15">
      <c r="A26" s="40"/>
      <c r="B26" s="18"/>
      <c r="C26" s="19"/>
      <c r="D26" s="19"/>
      <c r="E26" s="19"/>
      <c r="F26" s="19"/>
    </row>
    <row r="27" spans="1:6" ht="15">
      <c r="A27" s="40"/>
      <c r="B27" s="18"/>
      <c r="C27" s="19"/>
      <c r="D27" s="19"/>
      <c r="E27" s="19"/>
      <c r="F27" s="19"/>
    </row>
    <row r="28" spans="1:6" ht="15">
      <c r="A28" s="40"/>
      <c r="B28" s="18"/>
      <c r="C28" s="19"/>
      <c r="D28" s="19"/>
      <c r="E28" s="19"/>
      <c r="F28" s="19"/>
    </row>
    <row r="29" spans="1:6" ht="15">
      <c r="A29" s="40"/>
      <c r="B29" s="18"/>
      <c r="C29" s="19"/>
      <c r="D29" s="19"/>
      <c r="E29" s="19"/>
      <c r="F29" s="19"/>
    </row>
    <row r="30" spans="1:6" ht="15">
      <c r="A30" s="40"/>
      <c r="B30" s="18"/>
      <c r="C30" s="19"/>
      <c r="D30" s="19"/>
      <c r="E30" s="19"/>
      <c r="F30" s="19"/>
    </row>
    <row r="31" spans="1:6" ht="15">
      <c r="A31" s="40"/>
      <c r="B31" s="18"/>
      <c r="C31" s="19"/>
      <c r="D31" s="19"/>
      <c r="E31" s="19"/>
      <c r="F31" s="19"/>
    </row>
    <row r="32" spans="1:6" ht="15">
      <c r="A32" s="40"/>
      <c r="B32" s="18"/>
      <c r="C32" s="19"/>
      <c r="D32" s="19"/>
      <c r="E32" s="19"/>
      <c r="F32" s="19"/>
    </row>
    <row r="33" spans="1:6" ht="15">
      <c r="A33" s="40"/>
      <c r="B33" s="18"/>
      <c r="C33" s="19"/>
      <c r="D33" s="19"/>
      <c r="E33" s="19"/>
      <c r="F33" s="19"/>
    </row>
    <row r="34" spans="1:6" ht="15">
      <c r="A34" s="40"/>
      <c r="B34" s="18"/>
      <c r="C34" s="19"/>
      <c r="D34" s="19"/>
      <c r="E34" s="19"/>
      <c r="F34" s="19"/>
    </row>
    <row r="35" spans="1:6" ht="15">
      <c r="A35" s="40"/>
      <c r="B35" s="18"/>
      <c r="C35" s="19"/>
      <c r="D35" s="19"/>
      <c r="E35" s="19"/>
      <c r="F35" s="19"/>
    </row>
    <row r="36" spans="1:6" ht="15">
      <c r="A36" s="40"/>
      <c r="B36" s="18"/>
      <c r="C36" s="19"/>
      <c r="D36" s="19"/>
      <c r="E36" s="19"/>
      <c r="F36" s="19"/>
    </row>
    <row r="37" spans="1:6" ht="15">
      <c r="A37" s="40"/>
      <c r="B37" s="18"/>
      <c r="C37" s="19"/>
      <c r="D37" s="19"/>
      <c r="E37" s="19"/>
      <c r="F37" s="19"/>
    </row>
    <row r="38" ht="15">
      <c r="A38" s="17"/>
    </row>
    <row r="39" ht="15">
      <c r="A39" s="17"/>
    </row>
    <row r="40" ht="15">
      <c r="A40" s="17"/>
    </row>
    <row r="41" ht="15">
      <c r="A41" s="17"/>
    </row>
    <row r="42" ht="15">
      <c r="A42" s="17"/>
    </row>
    <row r="43" ht="15">
      <c r="A43" s="17"/>
    </row>
    <row r="44" ht="15">
      <c r="A44" s="17"/>
    </row>
    <row r="45" ht="15">
      <c r="A45" s="17"/>
    </row>
    <row r="46" ht="15">
      <c r="A46" s="17"/>
    </row>
    <row r="47" ht="15">
      <c r="A47" s="17"/>
    </row>
    <row r="48" ht="15">
      <c r="A48" s="17"/>
    </row>
    <row r="49" ht="15">
      <c r="A49" s="17"/>
    </row>
    <row r="50" ht="15">
      <c r="A50" s="17"/>
    </row>
    <row r="51" ht="15">
      <c r="A51" s="17"/>
    </row>
    <row r="52" ht="15">
      <c r="A52" s="17"/>
    </row>
    <row r="53" ht="15">
      <c r="A53" s="17"/>
    </row>
    <row r="54" ht="15">
      <c r="A54" s="17"/>
    </row>
    <row r="55" ht="15">
      <c r="A55" s="17"/>
    </row>
    <row r="56" ht="15">
      <c r="A56" s="17"/>
    </row>
    <row r="57" ht="15">
      <c r="A57" s="17"/>
    </row>
    <row r="58" ht="15">
      <c r="A58" s="17"/>
    </row>
    <row r="59" ht="15">
      <c r="A59" s="17"/>
    </row>
    <row r="60" ht="15">
      <c r="A60" s="17"/>
    </row>
    <row r="61" ht="15">
      <c r="A61" s="17"/>
    </row>
    <row r="62" ht="15">
      <c r="A62" s="17"/>
    </row>
    <row r="63" ht="15">
      <c r="A63" s="17"/>
    </row>
    <row r="64" ht="15">
      <c r="A64" s="17"/>
    </row>
    <row r="65" ht="15">
      <c r="A65" s="17"/>
    </row>
    <row r="66" ht="15">
      <c r="A66" s="17"/>
    </row>
    <row r="67" ht="15">
      <c r="A67" s="17"/>
    </row>
    <row r="68" ht="15">
      <c r="A68" s="17"/>
    </row>
    <row r="69" ht="15">
      <c r="A69" s="17"/>
    </row>
    <row r="70" ht="15">
      <c r="A70" s="17"/>
    </row>
    <row r="71" ht="15">
      <c r="A71" s="17"/>
    </row>
    <row r="72" ht="15">
      <c r="A72" s="17"/>
    </row>
    <row r="73" ht="15">
      <c r="A73" s="17"/>
    </row>
    <row r="74" ht="15">
      <c r="A74" s="17"/>
    </row>
    <row r="75" ht="15">
      <c r="A75" s="17"/>
    </row>
    <row r="76" ht="15">
      <c r="A76" s="17"/>
    </row>
    <row r="77" ht="15">
      <c r="A77" s="17"/>
    </row>
    <row r="78" ht="15">
      <c r="A78" s="17"/>
    </row>
    <row r="79" ht="15">
      <c r="A79" s="17"/>
    </row>
    <row r="80" ht="15">
      <c r="A80" s="17"/>
    </row>
    <row r="81" ht="15">
      <c r="A81" s="17"/>
    </row>
    <row r="82" ht="15">
      <c r="A82" s="17"/>
    </row>
    <row r="83" ht="15">
      <c r="A83" s="17"/>
    </row>
    <row r="84" ht="15">
      <c r="A84" s="17"/>
    </row>
    <row r="85" ht="15">
      <c r="A85" s="17"/>
    </row>
    <row r="86" ht="15">
      <c r="A86" s="17"/>
    </row>
    <row r="87" ht="15">
      <c r="A87" s="17"/>
    </row>
    <row r="88" ht="15">
      <c r="A88" s="17"/>
    </row>
    <row r="89" ht="15">
      <c r="A89" s="17"/>
    </row>
    <row r="90" ht="15">
      <c r="A90" s="17"/>
    </row>
    <row r="91" ht="15">
      <c r="A91" s="17"/>
    </row>
    <row r="92" ht="15">
      <c r="A92" s="17"/>
    </row>
    <row r="93" ht="15">
      <c r="A93" s="17"/>
    </row>
    <row r="94" ht="15">
      <c r="A94" s="17"/>
    </row>
    <row r="95" ht="15">
      <c r="A95" s="17"/>
    </row>
    <row r="96" ht="15">
      <c r="A96" s="17"/>
    </row>
    <row r="97" ht="15">
      <c r="A97" s="17"/>
    </row>
    <row r="98" ht="15">
      <c r="A98" s="17"/>
    </row>
    <row r="99" ht="15">
      <c r="A99" s="17"/>
    </row>
    <row r="100" ht="15">
      <c r="A100" s="17"/>
    </row>
    <row r="101" ht="15">
      <c r="A101" s="17"/>
    </row>
    <row r="102" ht="15">
      <c r="A102" s="17"/>
    </row>
    <row r="103" ht="15">
      <c r="A103" s="17"/>
    </row>
    <row r="104" ht="15">
      <c r="A104" s="17"/>
    </row>
    <row r="105" ht="15">
      <c r="A105" s="17"/>
    </row>
    <row r="106" ht="15">
      <c r="A106" s="17"/>
    </row>
    <row r="107" ht="15">
      <c r="A107" s="17"/>
    </row>
    <row r="108" ht="15">
      <c r="A108" s="17"/>
    </row>
    <row r="109" ht="15">
      <c r="A109" s="17"/>
    </row>
    <row r="110" ht="15">
      <c r="A110" s="17"/>
    </row>
    <row r="111" ht="15">
      <c r="A111" s="17"/>
    </row>
    <row r="112" ht="15">
      <c r="A112" s="17"/>
    </row>
    <row r="113" ht="15">
      <c r="A113" s="17"/>
    </row>
    <row r="114" ht="15">
      <c r="A114" s="17"/>
    </row>
    <row r="115" ht="15">
      <c r="A115" s="17"/>
    </row>
    <row r="116" ht="15">
      <c r="A116" s="17"/>
    </row>
    <row r="117" ht="15">
      <c r="A117" s="17"/>
    </row>
    <row r="118" ht="15">
      <c r="A118" s="17"/>
    </row>
    <row r="119" ht="15">
      <c r="A119" s="17"/>
    </row>
    <row r="120" ht="15">
      <c r="A120" s="17"/>
    </row>
    <row r="121" ht="15">
      <c r="A121" s="17"/>
    </row>
    <row r="122" ht="15">
      <c r="A122" s="17"/>
    </row>
    <row r="123" ht="15">
      <c r="A123" s="17"/>
    </row>
    <row r="124" ht="15">
      <c r="A124" s="17"/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7"/>
  <dimension ref="A1:G132"/>
  <sheetViews>
    <sheetView zoomScalePageLayoutView="0" workbookViewId="0" topLeftCell="A1">
      <selection activeCell="G1" sqref="G1"/>
    </sheetView>
  </sheetViews>
  <sheetFormatPr defaultColWidth="11.421875" defaultRowHeight="15"/>
  <cols>
    <col min="1" max="1" width="5.8515625" style="16" customWidth="1"/>
    <col min="2" max="2" width="15.8515625" style="0" customWidth="1"/>
    <col min="3" max="3" width="24.140625" style="0" bestFit="1" customWidth="1"/>
    <col min="4" max="4" width="22.421875" style="0" bestFit="1" customWidth="1"/>
    <col min="5" max="5" width="19.8515625" style="0" bestFit="1" customWidth="1"/>
  </cols>
  <sheetData>
    <row r="1" spans="1:7" ht="15">
      <c r="A1" s="49" t="s">
        <v>32</v>
      </c>
      <c r="B1" s="49"/>
      <c r="C1" s="49"/>
      <c r="D1" s="49"/>
      <c r="F1" s="19"/>
      <c r="G1" s="2">
        <f>annee</f>
        <v>2019</v>
      </c>
    </row>
    <row r="2" spans="1:6" ht="15">
      <c r="A2" s="40">
        <v>1</v>
      </c>
      <c r="B2" s="18"/>
      <c r="C2" s="19"/>
      <c r="D2" s="19"/>
      <c r="E2" s="19"/>
      <c r="F2" s="19" t="s">
        <v>58</v>
      </c>
    </row>
    <row r="3" spans="1:6" ht="15">
      <c r="A3" s="40">
        <v>2</v>
      </c>
      <c r="B3" s="18"/>
      <c r="C3" s="19"/>
      <c r="D3" s="19"/>
      <c r="E3" s="19"/>
      <c r="F3" s="19"/>
    </row>
    <row r="4" spans="1:6" ht="15">
      <c r="A4" s="40">
        <v>3</v>
      </c>
      <c r="B4" s="18"/>
      <c r="C4" s="19"/>
      <c r="D4" s="19"/>
      <c r="E4" s="19"/>
      <c r="F4" s="19"/>
    </row>
    <row r="5" spans="1:6" ht="15">
      <c r="A5" s="40">
        <v>4</v>
      </c>
      <c r="B5" s="18"/>
      <c r="C5" s="19"/>
      <c r="D5" s="19"/>
      <c r="E5" s="19"/>
      <c r="F5" s="19"/>
    </row>
    <row r="6" spans="1:6" ht="15">
      <c r="A6" s="40">
        <v>5</v>
      </c>
      <c r="B6" s="18"/>
      <c r="C6" s="19"/>
      <c r="D6" s="19"/>
      <c r="E6" s="19"/>
      <c r="F6" s="19"/>
    </row>
    <row r="7" spans="1:6" ht="15">
      <c r="A7" s="40">
        <v>6</v>
      </c>
      <c r="B7" s="18"/>
      <c r="C7" s="19"/>
      <c r="D7" s="19"/>
      <c r="E7" s="19"/>
      <c r="F7" s="19"/>
    </row>
    <row r="8" spans="1:6" ht="15">
      <c r="A8" s="40">
        <v>7</v>
      </c>
      <c r="B8" s="18"/>
      <c r="C8" s="19"/>
      <c r="D8" s="19"/>
      <c r="E8" s="19"/>
      <c r="F8" s="19"/>
    </row>
    <row r="9" spans="1:6" ht="15">
      <c r="A9" s="40">
        <v>8</v>
      </c>
      <c r="B9" s="18"/>
      <c r="C9" s="19"/>
      <c r="D9" s="19"/>
      <c r="E9" s="19"/>
      <c r="F9" s="19"/>
    </row>
    <row r="10" spans="1:6" ht="15">
      <c r="A10" s="40">
        <v>9</v>
      </c>
      <c r="B10" s="18"/>
      <c r="C10" s="19"/>
      <c r="D10" s="19"/>
      <c r="E10" s="19"/>
      <c r="F10" s="19"/>
    </row>
    <row r="11" spans="1:6" ht="15">
      <c r="A11" s="40">
        <v>10</v>
      </c>
      <c r="B11" s="18"/>
      <c r="C11" s="19"/>
      <c r="D11" s="19"/>
      <c r="E11" s="19"/>
      <c r="F11" s="19"/>
    </row>
    <row r="12" spans="1:6" ht="15">
      <c r="A12" s="40">
        <v>11</v>
      </c>
      <c r="B12" s="18"/>
      <c r="C12" s="19"/>
      <c r="D12" s="19"/>
      <c r="E12" s="19"/>
      <c r="F12" s="19"/>
    </row>
    <row r="13" spans="1:6" ht="15">
      <c r="A13" s="40">
        <v>12</v>
      </c>
      <c r="B13" s="18"/>
      <c r="C13" s="19"/>
      <c r="D13" s="19"/>
      <c r="E13" s="19"/>
      <c r="F13" s="19"/>
    </row>
    <row r="14" spans="1:6" ht="15">
      <c r="A14" s="40">
        <v>13</v>
      </c>
      <c r="B14" s="18"/>
      <c r="C14" s="19"/>
      <c r="D14" s="19"/>
      <c r="E14" s="19"/>
      <c r="F14" s="19"/>
    </row>
    <row r="15" spans="1:6" ht="15">
      <c r="A15" s="40">
        <v>14</v>
      </c>
      <c r="B15" s="18"/>
      <c r="C15" s="19"/>
      <c r="D15" s="19"/>
      <c r="E15" s="19"/>
      <c r="F15" s="19"/>
    </row>
    <row r="16" spans="1:6" ht="15">
      <c r="A16" s="40">
        <v>15</v>
      </c>
      <c r="B16" s="18"/>
      <c r="C16" s="19"/>
      <c r="D16" s="19"/>
      <c r="E16" s="19"/>
      <c r="F16" s="19"/>
    </row>
    <row r="17" spans="1:6" ht="15">
      <c r="A17" s="40">
        <v>16</v>
      </c>
      <c r="B17" s="18"/>
      <c r="C17" s="19"/>
      <c r="D17" s="19"/>
      <c r="E17" s="19"/>
      <c r="F17" s="19"/>
    </row>
    <row r="18" spans="1:6" ht="15">
      <c r="A18" s="40">
        <v>17</v>
      </c>
      <c r="B18" s="18"/>
      <c r="C18" s="19"/>
      <c r="D18" s="19"/>
      <c r="E18" s="19"/>
      <c r="F18" s="19"/>
    </row>
    <row r="19" spans="1:6" ht="15">
      <c r="A19" s="40">
        <v>18</v>
      </c>
      <c r="B19" s="18"/>
      <c r="C19" s="19"/>
      <c r="D19" s="19"/>
      <c r="E19" s="19"/>
      <c r="F19" s="19"/>
    </row>
    <row r="20" spans="1:6" ht="15">
      <c r="A20" s="40"/>
      <c r="B20" s="18"/>
      <c r="C20" s="19"/>
      <c r="D20" s="19"/>
      <c r="E20" s="19"/>
      <c r="F20" s="19"/>
    </row>
    <row r="21" spans="1:6" ht="15">
      <c r="A21" s="40"/>
      <c r="B21" s="18"/>
      <c r="C21" s="19"/>
      <c r="D21" s="19"/>
      <c r="E21" s="19"/>
      <c r="F21" s="19"/>
    </row>
    <row r="22" spans="1:6" ht="15">
      <c r="A22" s="40"/>
      <c r="B22" s="18"/>
      <c r="C22" s="19"/>
      <c r="D22" s="19"/>
      <c r="E22" s="19"/>
      <c r="F22" s="19"/>
    </row>
    <row r="23" spans="1:6" ht="15">
      <c r="A23" s="40"/>
      <c r="B23" s="18"/>
      <c r="C23" s="19"/>
      <c r="D23" s="19"/>
      <c r="E23" s="19"/>
      <c r="F23" s="19"/>
    </row>
    <row r="24" spans="1:6" ht="15">
      <c r="A24" s="40"/>
      <c r="B24" s="18"/>
      <c r="C24" s="19"/>
      <c r="D24" s="19"/>
      <c r="E24" s="19"/>
      <c r="F24" s="19"/>
    </row>
    <row r="25" spans="1:6" ht="15">
      <c r="A25" s="40"/>
      <c r="B25" s="18"/>
      <c r="C25" s="19"/>
      <c r="D25" s="19"/>
      <c r="E25" s="19"/>
      <c r="F25" s="19"/>
    </row>
    <row r="26" spans="1:6" ht="15">
      <c r="A26" s="40"/>
      <c r="B26" s="18"/>
      <c r="C26" s="19"/>
      <c r="D26" s="19"/>
      <c r="E26" s="19"/>
      <c r="F26" s="19"/>
    </row>
    <row r="27" spans="1:6" ht="15">
      <c r="A27" s="40"/>
      <c r="B27" s="18"/>
      <c r="C27" s="19"/>
      <c r="D27" s="19"/>
      <c r="E27" s="19"/>
      <c r="F27" s="19"/>
    </row>
    <row r="28" spans="1:6" ht="15">
      <c r="A28" s="40"/>
      <c r="B28" s="18"/>
      <c r="C28" s="19"/>
      <c r="D28" s="19"/>
      <c r="E28" s="19"/>
      <c r="F28" s="19"/>
    </row>
    <row r="29" spans="1:6" ht="15">
      <c r="A29" s="40"/>
      <c r="B29" s="18"/>
      <c r="C29" s="19"/>
      <c r="D29" s="19"/>
      <c r="E29" s="19"/>
      <c r="F29" s="19"/>
    </row>
    <row r="30" spans="1:6" ht="15">
      <c r="A30" s="40"/>
      <c r="B30" s="18"/>
      <c r="C30" s="19"/>
      <c r="D30" s="19"/>
      <c r="E30" s="19"/>
      <c r="F30" s="19"/>
    </row>
    <row r="31" spans="1:6" ht="15">
      <c r="A31" s="40"/>
      <c r="B31" s="18"/>
      <c r="C31" s="19"/>
      <c r="D31" s="19"/>
      <c r="E31" s="19"/>
      <c r="F31" s="19"/>
    </row>
    <row r="32" spans="1:6" ht="15">
      <c r="A32" s="40"/>
      <c r="B32" s="18"/>
      <c r="C32" s="19"/>
      <c r="D32" s="19"/>
      <c r="E32" s="19"/>
      <c r="F32" s="19"/>
    </row>
    <row r="33" spans="1:6" ht="15">
      <c r="A33" s="40"/>
      <c r="B33" s="18"/>
      <c r="C33" s="19"/>
      <c r="D33" s="19"/>
      <c r="E33" s="19"/>
      <c r="F33" s="19"/>
    </row>
    <row r="34" spans="1:6" ht="15">
      <c r="A34" s="40"/>
      <c r="B34" s="18"/>
      <c r="C34" s="19"/>
      <c r="D34" s="19"/>
      <c r="E34" s="19"/>
      <c r="F34" s="19"/>
    </row>
    <row r="35" spans="1:6" ht="15">
      <c r="A35" s="40"/>
      <c r="B35" s="18"/>
      <c r="C35" s="19"/>
      <c r="D35" s="19"/>
      <c r="E35" s="19"/>
      <c r="F35" s="19"/>
    </row>
    <row r="36" spans="1:6" ht="15">
      <c r="A36" s="40"/>
      <c r="B36" s="18"/>
      <c r="C36" s="19"/>
      <c r="D36" s="19"/>
      <c r="E36" s="19"/>
      <c r="F36" s="19"/>
    </row>
    <row r="37" spans="1:6" ht="15">
      <c r="A37" s="40"/>
      <c r="B37" s="18"/>
      <c r="C37" s="19"/>
      <c r="D37" s="19"/>
      <c r="E37" s="19"/>
      <c r="F37" s="19"/>
    </row>
    <row r="38" spans="1:6" ht="15">
      <c r="A38" s="40"/>
      <c r="B38" s="18"/>
      <c r="C38" s="19"/>
      <c r="D38" s="19"/>
      <c r="E38" s="19"/>
      <c r="F38" s="19"/>
    </row>
    <row r="39" spans="1:6" ht="15">
      <c r="A39" s="40"/>
      <c r="B39" s="18"/>
      <c r="C39" s="19"/>
      <c r="D39" s="19"/>
      <c r="E39" s="19"/>
      <c r="F39" s="19"/>
    </row>
    <row r="40" spans="1:6" ht="15">
      <c r="A40" s="40"/>
      <c r="B40" s="18"/>
      <c r="C40" s="19"/>
      <c r="D40" s="19"/>
      <c r="E40" s="19"/>
      <c r="F40" s="19"/>
    </row>
    <row r="41" spans="1:2" ht="15">
      <c r="A41" s="17"/>
      <c r="B41" s="16"/>
    </row>
    <row r="42" spans="1:2" ht="15">
      <c r="A42" s="17"/>
      <c r="B42" s="16"/>
    </row>
    <row r="43" spans="1:2" ht="15">
      <c r="A43" s="17"/>
      <c r="B43" s="16"/>
    </row>
    <row r="44" spans="1:2" ht="15">
      <c r="A44" s="17"/>
      <c r="B44" s="16"/>
    </row>
    <row r="45" spans="1:2" ht="15">
      <c r="A45" s="17"/>
      <c r="B45" s="16"/>
    </row>
    <row r="46" spans="1:2" ht="15">
      <c r="A46" s="17"/>
      <c r="B46" s="16"/>
    </row>
    <row r="47" spans="1:2" ht="15">
      <c r="A47" s="17"/>
      <c r="B47" s="16"/>
    </row>
    <row r="48" spans="1:2" ht="15">
      <c r="A48" s="17"/>
      <c r="B48" s="16"/>
    </row>
    <row r="49" spans="1:2" ht="15">
      <c r="A49" s="17"/>
      <c r="B49" s="16"/>
    </row>
    <row r="50" spans="1:2" ht="15">
      <c r="A50" s="17"/>
      <c r="B50" s="16"/>
    </row>
    <row r="51" spans="1:2" ht="15">
      <c r="A51" s="17"/>
      <c r="B51" s="16"/>
    </row>
    <row r="52" spans="1:2" ht="15">
      <c r="A52" s="17"/>
      <c r="B52" s="16"/>
    </row>
    <row r="53" spans="1:2" ht="15">
      <c r="A53" s="17"/>
      <c r="B53" s="16"/>
    </row>
    <row r="54" spans="1:2" ht="15">
      <c r="A54" s="17"/>
      <c r="B54" s="16"/>
    </row>
    <row r="55" spans="1:2" ht="15">
      <c r="A55" s="17"/>
      <c r="B55" s="16"/>
    </row>
    <row r="56" spans="1:2" ht="15">
      <c r="A56" s="17"/>
      <c r="B56" s="16"/>
    </row>
    <row r="57" spans="1:2" ht="15">
      <c r="A57" s="17"/>
      <c r="B57" s="16"/>
    </row>
    <row r="58" spans="1:2" ht="15">
      <c r="A58" s="17"/>
      <c r="B58" s="16"/>
    </row>
    <row r="59" spans="1:2" ht="15">
      <c r="A59" s="17"/>
      <c r="B59" s="16"/>
    </row>
    <row r="60" spans="1:2" ht="15">
      <c r="A60" s="17"/>
      <c r="B60" s="16"/>
    </row>
    <row r="61" spans="1:2" ht="15">
      <c r="A61" s="17"/>
      <c r="B61" s="16"/>
    </row>
    <row r="62" spans="1:2" ht="15">
      <c r="A62" s="17"/>
      <c r="B62" s="16"/>
    </row>
    <row r="63" spans="1:2" ht="15">
      <c r="A63" s="17"/>
      <c r="B63" s="16"/>
    </row>
    <row r="64" spans="1:2" ht="15">
      <c r="A64" s="17"/>
      <c r="B64" s="16"/>
    </row>
    <row r="65" spans="1:2" ht="15">
      <c r="A65" s="17"/>
      <c r="B65" s="16"/>
    </row>
    <row r="66" spans="1:2" ht="15">
      <c r="A66" s="17"/>
      <c r="B66" s="16"/>
    </row>
    <row r="67" spans="1:2" ht="15">
      <c r="A67" s="17"/>
      <c r="B67" s="16"/>
    </row>
    <row r="68" spans="1:2" ht="15">
      <c r="A68" s="17"/>
      <c r="B68" s="16"/>
    </row>
    <row r="69" spans="1:2" ht="15">
      <c r="A69" s="17"/>
      <c r="B69" s="16"/>
    </row>
    <row r="70" spans="1:2" ht="15">
      <c r="A70" s="17"/>
      <c r="B70" s="16"/>
    </row>
    <row r="71" spans="1:2" ht="15">
      <c r="A71" s="17"/>
      <c r="B71" s="16"/>
    </row>
    <row r="72" spans="1:2" ht="15">
      <c r="A72" s="17"/>
      <c r="B72" s="16"/>
    </row>
    <row r="73" spans="1:2" ht="15">
      <c r="A73" s="17"/>
      <c r="B73" s="16"/>
    </row>
    <row r="74" spans="1:2" ht="15">
      <c r="A74" s="17"/>
      <c r="B74" s="16"/>
    </row>
    <row r="75" spans="1:2" ht="15">
      <c r="A75" s="17"/>
      <c r="B75" s="16"/>
    </row>
    <row r="76" spans="1:2" ht="15">
      <c r="A76" s="17"/>
      <c r="B76" s="16"/>
    </row>
    <row r="77" spans="1:2" ht="15">
      <c r="A77" s="17"/>
      <c r="B77" s="16"/>
    </row>
    <row r="78" spans="1:2" ht="15">
      <c r="A78" s="17"/>
      <c r="B78" s="16"/>
    </row>
    <row r="79" spans="1:2" ht="15">
      <c r="A79" s="17"/>
      <c r="B79" s="16"/>
    </row>
    <row r="80" spans="1:2" ht="15">
      <c r="A80" s="17"/>
      <c r="B80" s="16"/>
    </row>
    <row r="81" spans="1:2" ht="15">
      <c r="A81" s="17"/>
      <c r="B81" s="16"/>
    </row>
    <row r="82" spans="1:2" ht="15">
      <c r="A82" s="17"/>
      <c r="B82" s="16"/>
    </row>
    <row r="83" spans="1:2" ht="15">
      <c r="A83" s="17"/>
      <c r="B83" s="16"/>
    </row>
    <row r="84" spans="1:2" ht="15">
      <c r="A84" s="17"/>
      <c r="B84" s="16"/>
    </row>
    <row r="85" spans="1:2" ht="15">
      <c r="A85" s="17"/>
      <c r="B85" s="16"/>
    </row>
    <row r="86" spans="1:2" ht="15">
      <c r="A86" s="17"/>
      <c r="B86" s="16"/>
    </row>
    <row r="87" spans="1:2" ht="15">
      <c r="A87" s="17"/>
      <c r="B87" s="16"/>
    </row>
    <row r="88" spans="1:2" ht="15">
      <c r="A88" s="17"/>
      <c r="B88" s="16"/>
    </row>
    <row r="89" spans="1:2" ht="15">
      <c r="A89" s="17"/>
      <c r="B89" s="16"/>
    </row>
    <row r="90" spans="1:2" ht="15">
      <c r="A90" s="17"/>
      <c r="B90" s="16"/>
    </row>
    <row r="91" spans="1:2" ht="15">
      <c r="A91" s="17"/>
      <c r="B91" s="16"/>
    </row>
    <row r="92" spans="1:2" ht="15">
      <c r="A92" s="17"/>
      <c r="B92" s="16"/>
    </row>
    <row r="93" spans="1:2" ht="15">
      <c r="A93" s="17"/>
      <c r="B93" s="16"/>
    </row>
    <row r="94" spans="1:2" ht="15">
      <c r="A94" s="17"/>
      <c r="B94" s="16"/>
    </row>
    <row r="95" spans="1:2" ht="15">
      <c r="A95" s="17"/>
      <c r="B95" s="16"/>
    </row>
    <row r="96" spans="1:2" ht="15">
      <c r="A96" s="17"/>
      <c r="B96" s="16"/>
    </row>
    <row r="97" spans="1:2" ht="15">
      <c r="A97" s="17"/>
      <c r="B97" s="16"/>
    </row>
    <row r="98" spans="1:2" ht="15">
      <c r="A98" s="17"/>
      <c r="B98" s="16"/>
    </row>
    <row r="99" spans="1:2" ht="15">
      <c r="A99" s="17"/>
      <c r="B99" s="16"/>
    </row>
    <row r="100" spans="1:2" ht="15">
      <c r="A100" s="17"/>
      <c r="B100" s="16"/>
    </row>
    <row r="101" spans="1:2" ht="15">
      <c r="A101" s="17"/>
      <c r="B101" s="16"/>
    </row>
    <row r="102" spans="1:2" ht="15">
      <c r="A102" s="17"/>
      <c r="B102" s="16"/>
    </row>
    <row r="103" spans="1:2" ht="15">
      <c r="A103" s="17"/>
      <c r="B103" s="16"/>
    </row>
    <row r="104" spans="1:2" ht="15">
      <c r="A104" s="17"/>
      <c r="B104" s="16"/>
    </row>
    <row r="105" spans="1:2" ht="15">
      <c r="A105" s="17"/>
      <c r="B105" s="16"/>
    </row>
    <row r="106" spans="1:2" ht="15">
      <c r="A106" s="17"/>
      <c r="B106" s="16"/>
    </row>
    <row r="107" spans="1:2" ht="15">
      <c r="A107" s="17"/>
      <c r="B107" s="16"/>
    </row>
    <row r="108" spans="1:2" ht="15">
      <c r="A108" s="17"/>
      <c r="B108" s="16"/>
    </row>
    <row r="109" spans="1:2" ht="15">
      <c r="A109" s="17"/>
      <c r="B109" s="16"/>
    </row>
    <row r="110" spans="1:2" ht="15">
      <c r="A110" s="17"/>
      <c r="B110" s="16"/>
    </row>
    <row r="111" spans="1:2" ht="15">
      <c r="A111" s="17"/>
      <c r="B111" s="16"/>
    </row>
    <row r="112" spans="1:2" ht="15">
      <c r="A112" s="17"/>
      <c r="B112" s="16"/>
    </row>
    <row r="113" spans="1:2" ht="15">
      <c r="A113" s="17"/>
      <c r="B113" s="16"/>
    </row>
    <row r="114" spans="1:2" ht="15">
      <c r="A114" s="17"/>
      <c r="B114" s="16"/>
    </row>
    <row r="115" spans="1:2" ht="15">
      <c r="A115" s="17"/>
      <c r="B115" s="16"/>
    </row>
    <row r="116" spans="1:2" ht="15">
      <c r="A116" s="17"/>
      <c r="B116" s="16"/>
    </row>
    <row r="117" spans="1:2" ht="15">
      <c r="A117" s="17"/>
      <c r="B117" s="16"/>
    </row>
    <row r="118" spans="1:2" ht="15">
      <c r="A118" s="17"/>
      <c r="B118" s="16"/>
    </row>
    <row r="119" spans="1:2" ht="15">
      <c r="A119" s="17"/>
      <c r="B119" s="16"/>
    </row>
    <row r="120" spans="1:2" ht="15">
      <c r="A120" s="17"/>
      <c r="B120" s="16"/>
    </row>
    <row r="121" spans="1:2" ht="15">
      <c r="A121" s="17"/>
      <c r="B121" s="16"/>
    </row>
    <row r="122" spans="1:2" ht="15">
      <c r="A122" s="17"/>
      <c r="B122" s="16"/>
    </row>
    <row r="123" spans="1:2" ht="15">
      <c r="A123" s="17"/>
      <c r="B123" s="16"/>
    </row>
    <row r="124" spans="1:2" ht="15">
      <c r="A124" s="17"/>
      <c r="B124" s="16"/>
    </row>
    <row r="125" spans="1:2" ht="15">
      <c r="A125" s="17"/>
      <c r="B125" s="16"/>
    </row>
    <row r="126" spans="1:2" ht="15">
      <c r="A126" s="17"/>
      <c r="B126" s="16"/>
    </row>
    <row r="127" ht="15">
      <c r="A127" s="17"/>
    </row>
    <row r="128" ht="15">
      <c r="A128" s="17"/>
    </row>
    <row r="129" ht="15">
      <c r="A129" s="17"/>
    </row>
    <row r="130" ht="15">
      <c r="A130" s="17"/>
    </row>
    <row r="131" ht="15">
      <c r="A131" s="17"/>
    </row>
    <row r="132" ht="15">
      <c r="A132" s="17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8">
    <pageSetUpPr fitToPage="1"/>
  </sheetPr>
  <dimension ref="A1:G56"/>
  <sheetViews>
    <sheetView zoomScalePageLayoutView="0" workbookViewId="0" topLeftCell="A1">
      <selection activeCell="D4" sqref="D4"/>
    </sheetView>
  </sheetViews>
  <sheetFormatPr defaultColWidth="11.421875" defaultRowHeight="15"/>
  <cols>
    <col min="1" max="1" width="3.7109375" style="17" customWidth="1"/>
    <col min="2" max="2" width="8.7109375" style="0" customWidth="1"/>
    <col min="3" max="3" width="26.421875" style="0" customWidth="1"/>
    <col min="4" max="4" width="20.7109375" style="0" customWidth="1"/>
    <col min="5" max="5" width="19.8515625" style="0" bestFit="1" customWidth="1"/>
  </cols>
  <sheetData>
    <row r="1" spans="1:7" ht="15">
      <c r="A1" s="50" t="s">
        <v>33</v>
      </c>
      <c r="B1" s="50"/>
      <c r="C1" s="50"/>
      <c r="D1" s="50"/>
      <c r="E1" s="19"/>
      <c r="F1" s="19"/>
      <c r="G1" s="39">
        <f>annee</f>
        <v>2019</v>
      </c>
    </row>
    <row r="2" spans="1:7" ht="15">
      <c r="A2" s="40">
        <v>1</v>
      </c>
      <c r="B2" s="18">
        <v>0.014328703703922432</v>
      </c>
      <c r="C2" s="19" t="s">
        <v>158</v>
      </c>
      <c r="D2" s="19" t="s">
        <v>128</v>
      </c>
      <c r="E2" s="19" t="s">
        <v>17</v>
      </c>
      <c r="F2" s="19"/>
      <c r="G2" s="19"/>
    </row>
    <row r="3" spans="1:7" ht="15">
      <c r="A3" s="40">
        <v>2</v>
      </c>
      <c r="B3" s="18">
        <v>0.014444444444466603</v>
      </c>
      <c r="C3" s="19" t="s">
        <v>119</v>
      </c>
      <c r="D3" s="19" t="s">
        <v>72</v>
      </c>
      <c r="E3" s="19" t="s">
        <v>17</v>
      </c>
      <c r="F3" s="19">
        <v>62</v>
      </c>
      <c r="G3" s="19"/>
    </row>
    <row r="4" spans="1:7" ht="15">
      <c r="A4" s="41">
        <v>3</v>
      </c>
      <c r="B4" s="20">
        <v>0.014722222222297465</v>
      </c>
      <c r="C4" s="20" t="s">
        <v>126</v>
      </c>
      <c r="D4" s="19" t="s">
        <v>92</v>
      </c>
      <c r="E4" s="19" t="s">
        <v>17</v>
      </c>
      <c r="F4" s="19">
        <v>57</v>
      </c>
      <c r="G4" s="19"/>
    </row>
    <row r="5" spans="1:7" ht="15">
      <c r="A5" s="40">
        <v>4</v>
      </c>
      <c r="B5" s="18">
        <v>0.015150462962955462</v>
      </c>
      <c r="C5" s="19" t="s">
        <v>114</v>
      </c>
      <c r="D5" s="19" t="s">
        <v>92</v>
      </c>
      <c r="E5" s="19" t="s">
        <v>17</v>
      </c>
      <c r="F5" s="19">
        <v>60</v>
      </c>
      <c r="G5" s="19"/>
    </row>
    <row r="6" spans="1:7" ht="15">
      <c r="A6" s="40">
        <v>5</v>
      </c>
      <c r="B6" s="18">
        <v>0.01570601851851395</v>
      </c>
      <c r="C6" s="19" t="s">
        <v>97</v>
      </c>
      <c r="D6" s="19" t="s">
        <v>98</v>
      </c>
      <c r="E6" s="19" t="s">
        <v>17</v>
      </c>
      <c r="F6" s="19">
        <v>63</v>
      </c>
      <c r="G6" s="19"/>
    </row>
    <row r="7" spans="1:7" ht="15">
      <c r="A7" s="40">
        <v>6</v>
      </c>
      <c r="B7" s="18">
        <v>0.015729166666659716</v>
      </c>
      <c r="C7" s="19" t="s">
        <v>113</v>
      </c>
      <c r="D7" s="19" t="s">
        <v>92</v>
      </c>
      <c r="E7" s="19" t="s">
        <v>17</v>
      </c>
      <c r="F7" s="19">
        <v>69</v>
      </c>
      <c r="G7" s="19"/>
    </row>
    <row r="8" spans="1:7" ht="15">
      <c r="A8" s="40">
        <v>7</v>
      </c>
      <c r="B8" s="18">
        <v>0.015740740740733693</v>
      </c>
      <c r="C8" s="19" t="s">
        <v>115</v>
      </c>
      <c r="D8" s="19" t="s">
        <v>92</v>
      </c>
      <c r="E8" s="19" t="s">
        <v>17</v>
      </c>
      <c r="F8" s="19">
        <v>56</v>
      </c>
      <c r="G8" s="19"/>
    </row>
    <row r="9" spans="1:7" ht="15">
      <c r="A9" s="40">
        <v>8</v>
      </c>
      <c r="B9" s="18">
        <v>0.017291666666817432</v>
      </c>
      <c r="C9" s="19" t="s">
        <v>156</v>
      </c>
      <c r="D9" s="19" t="s">
        <v>157</v>
      </c>
      <c r="E9" s="19" t="s">
        <v>17</v>
      </c>
      <c r="F9" s="19">
        <v>77</v>
      </c>
      <c r="G9" s="19"/>
    </row>
    <row r="10" spans="1:7" ht="15">
      <c r="A10" s="40">
        <v>9</v>
      </c>
      <c r="B10" s="18" t="e">
        <v>#VALUE!</v>
      </c>
      <c r="C10" s="19" t="s">
        <v>99</v>
      </c>
      <c r="D10" s="19" t="s">
        <v>100</v>
      </c>
      <c r="E10" s="19" t="s">
        <v>17</v>
      </c>
      <c r="F10" s="19">
        <v>75</v>
      </c>
      <c r="G10" s="19"/>
    </row>
    <row r="11" spans="1:7" ht="15">
      <c r="A11" s="40">
        <v>10</v>
      </c>
      <c r="B11" s="18" t="e">
        <v>#VALUE!</v>
      </c>
      <c r="C11" s="19" t="s">
        <v>99</v>
      </c>
      <c r="D11" s="19" t="s">
        <v>100</v>
      </c>
      <c r="E11" s="19" t="s">
        <v>17</v>
      </c>
      <c r="F11" s="19">
        <v>75</v>
      </c>
      <c r="G11" s="19"/>
    </row>
    <row r="12" spans="1:7" ht="15">
      <c r="A12" s="40">
        <v>11</v>
      </c>
      <c r="B12" s="18"/>
      <c r="C12" s="19"/>
      <c r="D12" s="19"/>
      <c r="E12" s="19"/>
      <c r="F12" s="19"/>
      <c r="G12" s="19"/>
    </row>
    <row r="13" spans="1:7" ht="15">
      <c r="A13" s="40">
        <v>12</v>
      </c>
      <c r="B13" s="18"/>
      <c r="C13" s="19"/>
      <c r="D13" s="19"/>
      <c r="E13" s="19"/>
      <c r="F13" s="19"/>
      <c r="G13" s="19"/>
    </row>
    <row r="14" spans="1:7" ht="15">
      <c r="A14" s="40">
        <v>13</v>
      </c>
      <c r="B14" s="18"/>
      <c r="C14" s="19"/>
      <c r="D14" s="19"/>
      <c r="E14" s="19"/>
      <c r="F14" s="19"/>
      <c r="G14" s="19"/>
    </row>
    <row r="15" spans="1:7" ht="15">
      <c r="A15" s="40">
        <v>14</v>
      </c>
      <c r="B15" s="18"/>
      <c r="C15" s="19"/>
      <c r="D15" s="19"/>
      <c r="E15" s="19"/>
      <c r="F15" s="19"/>
      <c r="G15" s="19"/>
    </row>
    <row r="16" spans="1:7" ht="15">
      <c r="A16" s="40">
        <v>15</v>
      </c>
      <c r="B16" s="18"/>
      <c r="C16" s="19"/>
      <c r="D16" s="19"/>
      <c r="E16" s="19"/>
      <c r="F16" s="19"/>
      <c r="G16" s="19"/>
    </row>
    <row r="17" spans="1:7" ht="15">
      <c r="A17" s="40">
        <v>16</v>
      </c>
      <c r="B17" s="18"/>
      <c r="C17" s="19"/>
      <c r="D17" s="19"/>
      <c r="E17" s="19"/>
      <c r="F17" s="19"/>
      <c r="G17" s="19"/>
    </row>
    <row r="18" spans="1:7" ht="15">
      <c r="A18" s="40">
        <v>17</v>
      </c>
      <c r="B18" s="18"/>
      <c r="C18" s="19"/>
      <c r="D18" s="19"/>
      <c r="E18" s="19"/>
      <c r="F18" s="19"/>
      <c r="G18" s="19"/>
    </row>
    <row r="19" spans="1:7" ht="15">
      <c r="A19" s="40">
        <v>18</v>
      </c>
      <c r="B19" s="18"/>
      <c r="C19" s="19"/>
      <c r="D19" s="19"/>
      <c r="E19" s="19"/>
      <c r="F19" s="19"/>
      <c r="G19" s="19"/>
    </row>
    <row r="20" spans="1:7" ht="15">
      <c r="A20" s="40">
        <v>19</v>
      </c>
      <c r="B20" s="18"/>
      <c r="C20" s="19"/>
      <c r="D20" s="19"/>
      <c r="E20" s="19"/>
      <c r="F20" s="19"/>
      <c r="G20" s="19"/>
    </row>
    <row r="21" spans="1:7" ht="15">
      <c r="A21" s="40">
        <v>20</v>
      </c>
      <c r="B21" s="18"/>
      <c r="C21" s="19"/>
      <c r="D21" s="19"/>
      <c r="E21" s="19"/>
      <c r="F21" s="19"/>
      <c r="G21" s="19"/>
    </row>
    <row r="22" spans="1:7" ht="15">
      <c r="A22" s="40">
        <v>21</v>
      </c>
      <c r="B22" s="18"/>
      <c r="C22" s="19"/>
      <c r="D22" s="19"/>
      <c r="E22" s="19"/>
      <c r="F22" s="19"/>
      <c r="G22" s="19"/>
    </row>
    <row r="23" spans="1:7" ht="15">
      <c r="A23" s="40">
        <v>22</v>
      </c>
      <c r="B23" s="18"/>
      <c r="C23" s="19"/>
      <c r="D23" s="19"/>
      <c r="E23" s="19"/>
      <c r="F23" s="19"/>
      <c r="G23" s="19"/>
    </row>
    <row r="24" spans="1:7" ht="15">
      <c r="A24" s="40">
        <v>23</v>
      </c>
      <c r="B24" s="18"/>
      <c r="C24" s="19"/>
      <c r="D24" s="19"/>
      <c r="E24" s="19"/>
      <c r="F24" s="19"/>
      <c r="G24" s="19"/>
    </row>
    <row r="25" spans="1:7" ht="15">
      <c r="A25" s="40">
        <v>24</v>
      </c>
      <c r="B25" s="18"/>
      <c r="C25" s="19"/>
      <c r="D25" s="19"/>
      <c r="E25" s="19"/>
      <c r="F25" s="19"/>
      <c r="G25" s="19"/>
    </row>
    <row r="26" spans="1:7" ht="15">
      <c r="A26" s="40">
        <v>25</v>
      </c>
      <c r="B26" s="18"/>
      <c r="C26" s="19"/>
      <c r="D26" s="19"/>
      <c r="E26" s="19"/>
      <c r="F26" s="19"/>
      <c r="G26" s="19"/>
    </row>
    <row r="27" spans="1:7" ht="15">
      <c r="A27" s="40"/>
      <c r="B27" s="18"/>
      <c r="C27" s="19"/>
      <c r="D27" s="19"/>
      <c r="E27" s="19"/>
      <c r="F27" s="19"/>
      <c r="G27" s="19"/>
    </row>
    <row r="28" spans="1:7" ht="15">
      <c r="A28" s="40"/>
      <c r="B28" s="18"/>
      <c r="C28" s="19"/>
      <c r="D28" s="19"/>
      <c r="E28" s="19"/>
      <c r="F28" s="19"/>
      <c r="G28" s="19"/>
    </row>
    <row r="29" spans="1:7" ht="15">
      <c r="A29" s="40"/>
      <c r="B29" s="18"/>
      <c r="C29" s="19"/>
      <c r="D29" s="19"/>
      <c r="E29" s="19"/>
      <c r="F29" s="19"/>
      <c r="G29" s="19"/>
    </row>
    <row r="30" spans="1:7" ht="15">
      <c r="A30" s="40"/>
      <c r="B30" s="18"/>
      <c r="C30" s="19"/>
      <c r="D30" s="19"/>
      <c r="E30" s="19"/>
      <c r="F30" s="19"/>
      <c r="G30" s="19"/>
    </row>
    <row r="31" spans="1:7" ht="15">
      <c r="A31" s="40"/>
      <c r="B31" s="18"/>
      <c r="C31" s="19"/>
      <c r="D31" s="19"/>
      <c r="E31" s="19"/>
      <c r="F31" s="19"/>
      <c r="G31" s="19"/>
    </row>
    <row r="32" spans="1:7" ht="15">
      <c r="A32" s="40"/>
      <c r="B32" s="18"/>
      <c r="C32" s="19"/>
      <c r="D32" s="19"/>
      <c r="E32" s="19"/>
      <c r="F32" s="19"/>
      <c r="G32" s="19"/>
    </row>
    <row r="33" spans="1:7" ht="15">
      <c r="A33" s="40"/>
      <c r="B33" s="18"/>
      <c r="C33" s="19"/>
      <c r="D33" s="19"/>
      <c r="E33" s="19"/>
      <c r="F33" s="19"/>
      <c r="G33" s="19"/>
    </row>
    <row r="34" spans="1:7" ht="15">
      <c r="A34" s="40"/>
      <c r="B34" s="18"/>
      <c r="C34" s="19"/>
      <c r="D34" s="19"/>
      <c r="E34" s="19"/>
      <c r="F34" s="19"/>
      <c r="G34" s="19"/>
    </row>
    <row r="35" spans="1:7" ht="15">
      <c r="A35" s="40"/>
      <c r="B35" s="18"/>
      <c r="C35" s="19"/>
      <c r="D35" s="19"/>
      <c r="E35" s="19"/>
      <c r="F35" s="19"/>
      <c r="G35" s="19"/>
    </row>
    <row r="36" spans="1:7" ht="15">
      <c r="A36" s="40"/>
      <c r="B36" s="18"/>
      <c r="C36" s="19"/>
      <c r="D36" s="19"/>
      <c r="E36" s="19"/>
      <c r="F36" s="19"/>
      <c r="G36" s="19"/>
    </row>
    <row r="37" spans="1:7" ht="15">
      <c r="A37" s="40"/>
      <c r="B37" s="18"/>
      <c r="C37" s="19"/>
      <c r="D37" s="19"/>
      <c r="E37" s="19"/>
      <c r="F37" s="19"/>
      <c r="G37" s="19"/>
    </row>
    <row r="38" spans="1:7" ht="15">
      <c r="A38" s="40"/>
      <c r="B38" s="18"/>
      <c r="C38" s="19"/>
      <c r="D38" s="19"/>
      <c r="E38" s="19"/>
      <c r="F38" s="19"/>
      <c r="G38" s="19"/>
    </row>
    <row r="39" spans="1:7" ht="15">
      <c r="A39" s="40"/>
      <c r="B39" s="18"/>
      <c r="C39" s="19"/>
      <c r="D39" s="19"/>
      <c r="E39" s="19"/>
      <c r="F39" s="19"/>
      <c r="G39" s="19"/>
    </row>
    <row r="40" spans="1:7" ht="15">
      <c r="A40" s="40"/>
      <c r="B40" s="18"/>
      <c r="C40" s="19"/>
      <c r="D40" s="19"/>
      <c r="E40" s="19"/>
      <c r="F40" s="19"/>
      <c r="G40" s="19"/>
    </row>
    <row r="41" spans="1:7" ht="15">
      <c r="A41" s="40"/>
      <c r="B41" s="18"/>
      <c r="C41" s="19"/>
      <c r="D41" s="19"/>
      <c r="E41" s="19"/>
      <c r="F41" s="19"/>
      <c r="G41" s="19"/>
    </row>
    <row r="42" spans="1:7" ht="15">
      <c r="A42" s="40"/>
      <c r="B42" s="18"/>
      <c r="C42" s="19"/>
      <c r="D42" s="19"/>
      <c r="E42" s="19"/>
      <c r="F42" s="19"/>
      <c r="G42" s="19"/>
    </row>
    <row r="43" spans="1:7" ht="15">
      <c r="A43" s="40"/>
      <c r="B43" s="18"/>
      <c r="C43" s="19"/>
      <c r="D43" s="19"/>
      <c r="E43" s="19"/>
      <c r="F43" s="19"/>
      <c r="G43" s="19"/>
    </row>
    <row r="44" spans="1:7" ht="15">
      <c r="A44" s="40"/>
      <c r="B44" s="18"/>
      <c r="C44" s="19"/>
      <c r="D44" s="19"/>
      <c r="E44" s="19"/>
      <c r="F44" s="19"/>
      <c r="G44" s="19"/>
    </row>
    <row r="45" spans="1:6" ht="15">
      <c r="A45" s="42"/>
      <c r="B45" s="43"/>
      <c r="C45" s="44"/>
      <c r="D45" s="44"/>
      <c r="E45" s="44"/>
      <c r="F45" s="44"/>
    </row>
    <row r="46" spans="1:6" ht="15">
      <c r="A46" s="40"/>
      <c r="B46" s="18"/>
      <c r="C46" s="19"/>
      <c r="D46" s="19"/>
      <c r="E46" s="19"/>
      <c r="F46" s="19"/>
    </row>
    <row r="47" ht="15">
      <c r="B47" s="16"/>
    </row>
    <row r="48" ht="15">
      <c r="B48" s="16"/>
    </row>
    <row r="49" ht="15">
      <c r="B49" s="16"/>
    </row>
    <row r="50" ht="15">
      <c r="B50" s="16"/>
    </row>
    <row r="51" ht="15">
      <c r="B51" s="16"/>
    </row>
    <row r="52" ht="15">
      <c r="B52" s="16"/>
    </row>
    <row r="53" ht="15">
      <c r="B53" s="16"/>
    </row>
    <row r="54" ht="15">
      <c r="B54" s="16"/>
    </row>
    <row r="55" ht="15">
      <c r="B55" s="16"/>
    </row>
    <row r="56" ht="15">
      <c r="B56" s="16"/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I48"/>
  <sheetViews>
    <sheetView zoomScalePageLayoutView="0" workbookViewId="0" topLeftCell="A1">
      <selection activeCell="C17" sqref="C17:C18"/>
    </sheetView>
  </sheetViews>
  <sheetFormatPr defaultColWidth="11.421875" defaultRowHeight="15"/>
  <cols>
    <col min="1" max="1" width="3.57421875" style="0" customWidth="1"/>
    <col min="3" max="3" width="26.7109375" style="0" customWidth="1"/>
    <col min="4" max="4" width="21.57421875" style="0" customWidth="1"/>
    <col min="5" max="5" width="19.8515625" style="0" bestFit="1" customWidth="1"/>
  </cols>
  <sheetData>
    <row r="1" spans="1:7" ht="15">
      <c r="A1" s="48" t="s">
        <v>34</v>
      </c>
      <c r="B1" s="48"/>
      <c r="C1" s="48"/>
      <c r="D1" s="48"/>
      <c r="E1" s="19"/>
      <c r="F1" s="19"/>
      <c r="G1" s="45">
        <f>annee</f>
        <v>2019</v>
      </c>
    </row>
    <row r="2" spans="1:7" ht="15">
      <c r="A2" s="19">
        <v>1</v>
      </c>
      <c r="B2" s="18">
        <v>0.01479166666666027</v>
      </c>
      <c r="C2" s="19" t="s">
        <v>112</v>
      </c>
      <c r="D2" s="19" t="s">
        <v>72</v>
      </c>
      <c r="E2" s="19" t="s">
        <v>17</v>
      </c>
      <c r="F2" s="19">
        <v>13</v>
      </c>
      <c r="G2" s="19"/>
    </row>
    <row r="3" spans="1:7" ht="15">
      <c r="A3" s="19">
        <v>2</v>
      </c>
      <c r="B3" s="18">
        <v>0.015208333333371363</v>
      </c>
      <c r="C3" s="19" t="s">
        <v>121</v>
      </c>
      <c r="D3" s="19" t="s">
        <v>74</v>
      </c>
      <c r="E3" s="19" t="s">
        <v>17</v>
      </c>
      <c r="F3" s="19">
        <v>38</v>
      </c>
      <c r="G3" s="19"/>
    </row>
    <row r="4" spans="1:7" ht="15">
      <c r="A4" s="19">
        <v>3</v>
      </c>
      <c r="B4" s="18">
        <v>0.01525462962962345</v>
      </c>
      <c r="C4" s="19" t="s">
        <v>107</v>
      </c>
      <c r="D4" s="19" t="s">
        <v>92</v>
      </c>
      <c r="E4" s="19" t="s">
        <v>17</v>
      </c>
      <c r="F4" s="19">
        <v>36</v>
      </c>
      <c r="G4" s="19"/>
    </row>
    <row r="5" spans="1:7" ht="15">
      <c r="A5" s="19">
        <v>4</v>
      </c>
      <c r="B5" s="18">
        <v>0.015416666666664271</v>
      </c>
      <c r="C5" s="19" t="s">
        <v>86</v>
      </c>
      <c r="D5" s="19" t="s">
        <v>87</v>
      </c>
      <c r="E5" s="19" t="s">
        <v>17</v>
      </c>
      <c r="F5" s="19"/>
      <c r="G5" s="19"/>
    </row>
    <row r="6" spans="1:7" ht="15">
      <c r="A6" s="19">
        <v>5</v>
      </c>
      <c r="B6" s="18">
        <v>0.015428240740914825</v>
      </c>
      <c r="C6" s="19" t="s">
        <v>140</v>
      </c>
      <c r="D6" s="19" t="s">
        <v>92</v>
      </c>
      <c r="E6" s="19" t="s">
        <v>17</v>
      </c>
      <c r="F6" s="19">
        <v>43</v>
      </c>
      <c r="G6" s="19"/>
    </row>
    <row r="7" spans="1:7" ht="15">
      <c r="A7" s="19">
        <v>6</v>
      </c>
      <c r="B7" s="18">
        <v>0.01570601851851852</v>
      </c>
      <c r="C7" s="19" t="s">
        <v>81</v>
      </c>
      <c r="D7" s="19" t="s">
        <v>74</v>
      </c>
      <c r="E7" s="19" t="s">
        <v>17</v>
      </c>
      <c r="F7" s="19">
        <v>30</v>
      </c>
      <c r="G7" s="19"/>
    </row>
    <row r="8" spans="1:7" ht="15">
      <c r="A8" s="19">
        <v>7</v>
      </c>
      <c r="B8" s="18">
        <v>0.01578703703703075</v>
      </c>
      <c r="C8" s="19" t="s">
        <v>110</v>
      </c>
      <c r="D8" s="19" t="s">
        <v>92</v>
      </c>
      <c r="E8" s="19" t="s">
        <v>17</v>
      </c>
      <c r="F8" s="19">
        <v>18</v>
      </c>
      <c r="G8" s="19"/>
    </row>
    <row r="9" spans="1:7" ht="15">
      <c r="A9" s="19">
        <v>8</v>
      </c>
      <c r="B9" s="18">
        <v>0.015798611111107093</v>
      </c>
      <c r="C9" s="19" t="s">
        <v>96</v>
      </c>
      <c r="D9" s="19" t="s">
        <v>89</v>
      </c>
      <c r="E9" s="19" t="s">
        <v>17</v>
      </c>
      <c r="F9" s="19">
        <v>46</v>
      </c>
      <c r="G9" s="19"/>
    </row>
    <row r="10" spans="1:7" ht="15">
      <c r="A10" s="19">
        <v>9</v>
      </c>
      <c r="B10" s="18">
        <v>0.016006944444504803</v>
      </c>
      <c r="C10" s="19" t="s">
        <v>124</v>
      </c>
      <c r="D10" s="19" t="s">
        <v>74</v>
      </c>
      <c r="E10" s="19" t="s">
        <v>17</v>
      </c>
      <c r="F10" s="19">
        <v>41</v>
      </c>
      <c r="G10" s="19"/>
    </row>
    <row r="11" spans="1:7" ht="15">
      <c r="A11" s="19">
        <v>10</v>
      </c>
      <c r="B11" s="18">
        <v>0.016168981481480296</v>
      </c>
      <c r="C11" s="19" t="s">
        <v>71</v>
      </c>
      <c r="D11" s="19" t="s">
        <v>72</v>
      </c>
      <c r="E11" s="19" t="s">
        <v>17</v>
      </c>
      <c r="F11" s="19">
        <v>71</v>
      </c>
      <c r="G11" s="19"/>
    </row>
    <row r="12" spans="1:7" ht="15">
      <c r="A12" s="19">
        <v>11</v>
      </c>
      <c r="B12" s="18">
        <v>0.0162037037036961</v>
      </c>
      <c r="C12" s="19" t="s">
        <v>116</v>
      </c>
      <c r="D12" s="19" t="s">
        <v>74</v>
      </c>
      <c r="E12" s="19" t="s">
        <v>17</v>
      </c>
      <c r="F12" s="19">
        <v>48</v>
      </c>
      <c r="G12" s="19"/>
    </row>
    <row r="13" spans="1:7" ht="15">
      <c r="A13" s="19">
        <v>12</v>
      </c>
      <c r="B13" s="18">
        <v>0.016307870370357455</v>
      </c>
      <c r="C13" s="19" t="s">
        <v>165</v>
      </c>
      <c r="D13" s="19" t="s">
        <v>74</v>
      </c>
      <c r="E13" s="19" t="s">
        <v>17</v>
      </c>
      <c r="F13" s="19">
        <v>28</v>
      </c>
      <c r="G13" s="19"/>
    </row>
    <row r="14" spans="1:7" ht="15">
      <c r="A14" s="19">
        <v>13</v>
      </c>
      <c r="B14" s="18">
        <v>0.01733796296295808</v>
      </c>
      <c r="C14" s="19" t="s">
        <v>102</v>
      </c>
      <c r="D14" s="19" t="s">
        <v>92</v>
      </c>
      <c r="E14" s="19" t="s">
        <v>17</v>
      </c>
      <c r="F14" s="19">
        <v>79</v>
      </c>
      <c r="G14" s="19"/>
    </row>
    <row r="15" spans="1:7" ht="15">
      <c r="A15" s="19">
        <v>14</v>
      </c>
      <c r="B15" s="18"/>
      <c r="C15" s="19"/>
      <c r="D15" s="19"/>
      <c r="E15" s="19"/>
      <c r="F15" s="19"/>
      <c r="G15" s="19"/>
    </row>
    <row r="16" spans="1:7" ht="15">
      <c r="A16" s="19">
        <v>15</v>
      </c>
      <c r="B16" s="18"/>
      <c r="C16" s="19"/>
      <c r="D16" s="19"/>
      <c r="E16" s="19"/>
      <c r="F16" s="19"/>
      <c r="G16" s="19"/>
    </row>
    <row r="17" spans="1:7" ht="15">
      <c r="A17" s="19">
        <v>16</v>
      </c>
      <c r="B17" s="18"/>
      <c r="C17" s="19"/>
      <c r="D17" s="19"/>
      <c r="E17" s="19"/>
      <c r="F17" s="19"/>
      <c r="G17" s="19"/>
    </row>
    <row r="18" spans="1:7" ht="15">
      <c r="A18" s="19">
        <v>17</v>
      </c>
      <c r="B18" s="18"/>
      <c r="C18" s="19"/>
      <c r="D18" s="19"/>
      <c r="E18" s="19"/>
      <c r="F18" s="19"/>
      <c r="G18" s="19"/>
    </row>
    <row r="19" spans="1:7" ht="15">
      <c r="A19" s="19">
        <v>18</v>
      </c>
      <c r="B19" s="18"/>
      <c r="C19" s="19"/>
      <c r="D19" s="19"/>
      <c r="E19" s="19"/>
      <c r="F19" s="19"/>
      <c r="G19" s="19"/>
    </row>
    <row r="20" spans="1:7" ht="15">
      <c r="A20" s="19">
        <v>19</v>
      </c>
      <c r="B20" s="18"/>
      <c r="C20" s="19"/>
      <c r="D20" s="19"/>
      <c r="E20" s="19"/>
      <c r="F20" s="19"/>
      <c r="G20" s="19"/>
    </row>
    <row r="21" spans="1:7" ht="15">
      <c r="A21" s="22"/>
      <c r="B21" s="23"/>
      <c r="C21" s="22"/>
      <c r="D21" s="22"/>
      <c r="E21" s="22"/>
      <c r="F21" s="22"/>
      <c r="G21" s="22"/>
    </row>
    <row r="22" spans="1:7" ht="15">
      <c r="A22" s="22"/>
      <c r="B22" s="23"/>
      <c r="C22" s="22"/>
      <c r="D22" s="22"/>
      <c r="E22" s="22"/>
      <c r="F22" s="22"/>
      <c r="G22" s="22"/>
    </row>
    <row r="23" spans="1:7" ht="15">
      <c r="A23" s="22"/>
      <c r="B23" s="23"/>
      <c r="C23" s="22"/>
      <c r="D23" s="22"/>
      <c r="E23" s="22"/>
      <c r="F23" s="22"/>
      <c r="G23" s="22"/>
    </row>
    <row r="24" spans="1:7" ht="15">
      <c r="A24" s="22"/>
      <c r="B24" s="23"/>
      <c r="C24" s="22"/>
      <c r="D24" s="22"/>
      <c r="E24" s="22"/>
      <c r="F24" s="22"/>
      <c r="G24" s="22"/>
    </row>
    <row r="25" spans="1:7" ht="15">
      <c r="A25" s="22"/>
      <c r="B25" s="23"/>
      <c r="C25" s="22"/>
      <c r="D25" s="22"/>
      <c r="E25" s="22"/>
      <c r="F25" s="22"/>
      <c r="G25" s="22"/>
    </row>
    <row r="26" spans="1:7" ht="15">
      <c r="A26" s="22"/>
      <c r="B26" s="23"/>
      <c r="C26" s="22"/>
      <c r="D26" s="22"/>
      <c r="E26" s="22"/>
      <c r="F26" s="22"/>
      <c r="G26" s="22"/>
    </row>
    <row r="27" spans="1:7" ht="15">
      <c r="A27" s="22"/>
      <c r="B27" s="23"/>
      <c r="C27" s="22"/>
      <c r="D27" s="22"/>
      <c r="E27" s="22"/>
      <c r="F27" s="22"/>
      <c r="G27" s="22"/>
    </row>
    <row r="28" spans="1:7" ht="15">
      <c r="A28" s="22"/>
      <c r="B28" s="23"/>
      <c r="C28" s="22"/>
      <c r="D28" s="22"/>
      <c r="E28" s="22"/>
      <c r="F28" s="22"/>
      <c r="G28" s="22"/>
    </row>
    <row r="29" spans="1:7" ht="15">
      <c r="A29" s="22"/>
      <c r="B29" s="23"/>
      <c r="C29" s="22"/>
      <c r="D29" s="22"/>
      <c r="E29" s="22"/>
      <c r="F29" s="22"/>
      <c r="G29" s="22"/>
    </row>
    <row r="30" spans="1:7" ht="15">
      <c r="A30" s="22"/>
      <c r="B30" s="23"/>
      <c r="C30" s="22"/>
      <c r="D30" s="22"/>
      <c r="E30" s="22"/>
      <c r="F30" s="22"/>
      <c r="G30" s="22"/>
    </row>
    <row r="31" spans="1:7" ht="15">
      <c r="A31" s="22"/>
      <c r="B31" s="23"/>
      <c r="C31" s="22"/>
      <c r="D31" s="22"/>
      <c r="E31" s="22"/>
      <c r="F31" s="22"/>
      <c r="G31" s="22"/>
    </row>
    <row r="32" spans="1:7" ht="15">
      <c r="A32" s="22"/>
      <c r="B32" s="23"/>
      <c r="C32" s="22"/>
      <c r="D32" s="22"/>
      <c r="E32" s="22"/>
      <c r="F32" s="22"/>
      <c r="G32" s="22"/>
    </row>
    <row r="33" spans="1:7" ht="15">
      <c r="A33" s="22"/>
      <c r="B33" s="23"/>
      <c r="C33" s="22"/>
      <c r="D33" s="22"/>
      <c r="E33" s="22"/>
      <c r="F33" s="22"/>
      <c r="G33" s="22"/>
    </row>
    <row r="34" spans="1:7" ht="15">
      <c r="A34" s="22"/>
      <c r="B34" s="23"/>
      <c r="C34" s="22"/>
      <c r="D34" s="22"/>
      <c r="E34" s="22"/>
      <c r="F34" s="22"/>
      <c r="G34" s="22"/>
    </row>
    <row r="35" spans="1:7" ht="15">
      <c r="A35" s="22"/>
      <c r="B35" s="23"/>
      <c r="C35" s="22"/>
      <c r="D35" s="22"/>
      <c r="E35" s="22"/>
      <c r="F35" s="22"/>
      <c r="G35" s="22"/>
    </row>
    <row r="36" spans="1:7" ht="15">
      <c r="A36" s="22"/>
      <c r="B36" s="23"/>
      <c r="C36" s="22"/>
      <c r="D36" s="22"/>
      <c r="E36" s="22"/>
      <c r="F36" s="22"/>
      <c r="G36" s="22"/>
    </row>
    <row r="37" spans="1:7" ht="15">
      <c r="A37" s="22"/>
      <c r="B37" s="23"/>
      <c r="C37" s="22"/>
      <c r="D37" s="22"/>
      <c r="E37" s="22"/>
      <c r="F37" s="22"/>
      <c r="G37" s="22"/>
    </row>
    <row r="38" spans="1:7" ht="15">
      <c r="A38" s="22"/>
      <c r="B38" s="23"/>
      <c r="C38" s="22"/>
      <c r="D38" s="22"/>
      <c r="E38" s="22"/>
      <c r="F38" s="22"/>
      <c r="G38" s="22"/>
    </row>
    <row r="39" spans="1:7" ht="15">
      <c r="A39" s="22"/>
      <c r="B39" s="23"/>
      <c r="C39" s="22"/>
      <c r="D39" s="22"/>
      <c r="E39" s="22"/>
      <c r="F39" s="22"/>
      <c r="G39" s="22"/>
    </row>
    <row r="40" spans="1:9" ht="15">
      <c r="A40" s="22"/>
      <c r="B40" s="23"/>
      <c r="C40" s="22"/>
      <c r="D40" s="22"/>
      <c r="E40" s="22"/>
      <c r="F40" s="22"/>
      <c r="G40" s="22"/>
      <c r="H40" s="22"/>
      <c r="I40" s="22"/>
    </row>
    <row r="41" spans="1:9" ht="15">
      <c r="A41" s="22"/>
      <c r="B41" s="22"/>
      <c r="C41" s="22"/>
      <c r="D41" s="22"/>
      <c r="E41" s="22"/>
      <c r="F41" s="22"/>
      <c r="G41" s="22"/>
      <c r="H41" s="22"/>
      <c r="I41" s="22"/>
    </row>
    <row r="42" spans="1:9" ht="15">
      <c r="A42" s="22"/>
      <c r="B42" s="22"/>
      <c r="C42" s="22"/>
      <c r="D42" s="22"/>
      <c r="E42" s="22"/>
      <c r="F42" s="22"/>
      <c r="G42" s="22"/>
      <c r="H42" s="22"/>
      <c r="I42" s="22"/>
    </row>
    <row r="43" spans="1:9" ht="15">
      <c r="A43" s="22"/>
      <c r="B43" s="22"/>
      <c r="C43" s="22"/>
      <c r="D43" s="22"/>
      <c r="E43" s="22"/>
      <c r="F43" s="22"/>
      <c r="G43" s="22"/>
      <c r="H43" s="22"/>
      <c r="I43" s="22"/>
    </row>
    <row r="44" spans="2:6" ht="15">
      <c r="B44" s="22"/>
      <c r="C44" s="22"/>
      <c r="D44" s="22"/>
      <c r="E44" s="22"/>
      <c r="F44" s="22"/>
    </row>
    <row r="45" spans="2:6" ht="15">
      <c r="B45" s="22"/>
      <c r="C45" s="22"/>
      <c r="D45" s="22"/>
      <c r="E45" s="22"/>
      <c r="F45" s="22"/>
    </row>
    <row r="46" spans="2:6" ht="15">
      <c r="B46" s="22"/>
      <c r="C46" s="22"/>
      <c r="D46" s="22"/>
      <c r="E46" s="22"/>
      <c r="F46" s="22"/>
    </row>
    <row r="47" spans="2:6" ht="15">
      <c r="B47" s="22"/>
      <c r="C47" s="22"/>
      <c r="D47" s="22"/>
      <c r="E47" s="22"/>
      <c r="F47" s="22"/>
    </row>
    <row r="48" spans="2:6" ht="15">
      <c r="B48" s="22"/>
      <c r="C48" s="22"/>
      <c r="D48" s="22"/>
      <c r="E48" s="22"/>
      <c r="F48" s="22"/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G47"/>
  <sheetViews>
    <sheetView zoomScalePageLayoutView="0" workbookViewId="0" topLeftCell="A1">
      <selection activeCell="C24" sqref="C24"/>
    </sheetView>
  </sheetViews>
  <sheetFormatPr defaultColWidth="11.421875" defaultRowHeight="15"/>
  <cols>
    <col min="1" max="1" width="3.421875" style="0" customWidth="1"/>
    <col min="2" max="2" width="12.421875" style="0" customWidth="1"/>
    <col min="3" max="3" width="20.140625" style="0" customWidth="1"/>
    <col min="4" max="4" width="24.7109375" style="0" customWidth="1"/>
    <col min="5" max="5" width="19.8515625" style="0" bestFit="1" customWidth="1"/>
  </cols>
  <sheetData>
    <row r="1" spans="1:7" ht="15">
      <c r="A1" s="48" t="s">
        <v>35</v>
      </c>
      <c r="B1" s="48"/>
      <c r="C1" s="48"/>
      <c r="D1" s="48"/>
      <c r="F1" s="19"/>
      <c r="G1" s="45">
        <f>annee</f>
        <v>2019</v>
      </c>
    </row>
    <row r="2" spans="1:6" ht="15">
      <c r="A2" s="19">
        <v>1</v>
      </c>
      <c r="B2" s="18">
        <v>0.014999999999996308</v>
      </c>
      <c r="C2" s="19" t="s">
        <v>93</v>
      </c>
      <c r="D2" s="19" t="s">
        <v>89</v>
      </c>
      <c r="E2" s="19" t="s">
        <v>17</v>
      </c>
      <c r="F2" s="19">
        <v>37</v>
      </c>
    </row>
    <row r="3" spans="1:6" ht="15">
      <c r="A3" s="19">
        <v>2</v>
      </c>
      <c r="B3" s="18">
        <v>0.015335648148155426</v>
      </c>
      <c r="C3" s="19" t="s">
        <v>118</v>
      </c>
      <c r="D3" s="19" t="s">
        <v>74</v>
      </c>
      <c r="E3" s="19" t="s">
        <v>17</v>
      </c>
      <c r="F3" s="19">
        <v>2</v>
      </c>
    </row>
    <row r="4" spans="1:6" ht="15">
      <c r="A4" s="19">
        <v>3</v>
      </c>
      <c r="B4" s="18">
        <v>0.016018518518515483</v>
      </c>
      <c r="C4" s="19" t="s">
        <v>90</v>
      </c>
      <c r="D4" s="19" t="s">
        <v>89</v>
      </c>
      <c r="E4" s="19" t="s">
        <v>17</v>
      </c>
      <c r="F4" s="19">
        <v>10</v>
      </c>
    </row>
    <row r="5" spans="1:6" ht="15">
      <c r="A5" s="19">
        <v>4</v>
      </c>
      <c r="B5" s="18">
        <v>0.016261574074285357</v>
      </c>
      <c r="C5" s="19" t="s">
        <v>147</v>
      </c>
      <c r="D5" s="19" t="s">
        <v>92</v>
      </c>
      <c r="E5" s="19" t="s">
        <v>17</v>
      </c>
      <c r="F5" s="19">
        <v>12</v>
      </c>
    </row>
    <row r="6" spans="1:6" ht="15">
      <c r="A6" s="19">
        <v>5</v>
      </c>
      <c r="B6" s="18">
        <v>0.016377314815018668</v>
      </c>
      <c r="C6" s="19" t="s">
        <v>146</v>
      </c>
      <c r="D6" s="19" t="s">
        <v>92</v>
      </c>
      <c r="E6" s="19" t="s">
        <v>17</v>
      </c>
      <c r="F6" s="19">
        <v>32</v>
      </c>
    </row>
    <row r="7" spans="1:6" ht="15">
      <c r="A7" s="19">
        <v>6</v>
      </c>
      <c r="B7" s="18">
        <v>0.01646990740749764</v>
      </c>
      <c r="C7" s="19" t="s">
        <v>129</v>
      </c>
      <c r="D7" s="19" t="s">
        <v>130</v>
      </c>
      <c r="E7" s="19" t="s">
        <v>17</v>
      </c>
      <c r="F7" s="19">
        <v>51</v>
      </c>
    </row>
    <row r="8" spans="1:6" ht="15">
      <c r="A8" s="19">
        <v>7</v>
      </c>
      <c r="B8" s="18">
        <v>0.016527777777773</v>
      </c>
      <c r="C8" s="19" t="s">
        <v>77</v>
      </c>
      <c r="D8" s="19" t="s">
        <v>78</v>
      </c>
      <c r="E8" s="19" t="s">
        <v>17</v>
      </c>
      <c r="F8" s="19">
        <v>42</v>
      </c>
    </row>
    <row r="9" spans="1:6" ht="15">
      <c r="A9" s="19">
        <v>8</v>
      </c>
      <c r="B9" s="18">
        <v>0.01675925925925752</v>
      </c>
      <c r="C9" s="19" t="s">
        <v>73</v>
      </c>
      <c r="D9" s="19" t="s">
        <v>74</v>
      </c>
      <c r="E9" s="19" t="s">
        <v>17</v>
      </c>
      <c r="F9" s="19">
        <v>44</v>
      </c>
    </row>
    <row r="10" spans="1:6" ht="15">
      <c r="A10" s="19">
        <v>9</v>
      </c>
      <c r="B10" s="18">
        <v>0.016874999999995012</v>
      </c>
      <c r="C10" s="19" t="s">
        <v>104</v>
      </c>
      <c r="D10" s="19" t="s">
        <v>74</v>
      </c>
      <c r="E10" s="19" t="s">
        <v>17</v>
      </c>
      <c r="F10" s="19">
        <v>45</v>
      </c>
    </row>
    <row r="11" spans="1:6" ht="15">
      <c r="A11" s="19">
        <v>10</v>
      </c>
      <c r="B11" s="18">
        <v>0.016886574074068537</v>
      </c>
      <c r="C11" s="19" t="s">
        <v>79</v>
      </c>
      <c r="D11" s="19" t="s">
        <v>72</v>
      </c>
      <c r="E11" s="19" t="s">
        <v>17</v>
      </c>
      <c r="F11" s="19">
        <v>47</v>
      </c>
    </row>
    <row r="12" spans="1:6" ht="15">
      <c r="A12" s="19">
        <v>11</v>
      </c>
      <c r="B12" s="18">
        <v>0.016967592592592534</v>
      </c>
      <c r="C12" s="19" t="s">
        <v>117</v>
      </c>
      <c r="D12" s="19" t="s">
        <v>74</v>
      </c>
      <c r="E12" s="19" t="s">
        <v>17</v>
      </c>
      <c r="F12" s="19">
        <v>55</v>
      </c>
    </row>
    <row r="13" spans="1:6" ht="15">
      <c r="A13" s="19">
        <v>12</v>
      </c>
      <c r="B13" s="18">
        <v>0.01709490740766434</v>
      </c>
      <c r="C13" s="19" t="s">
        <v>159</v>
      </c>
      <c r="D13" s="19" t="s">
        <v>74</v>
      </c>
      <c r="E13" s="19" t="s">
        <v>17</v>
      </c>
      <c r="F13" s="19">
        <v>67</v>
      </c>
    </row>
    <row r="14" spans="1:6" ht="15">
      <c r="A14" s="19">
        <v>13</v>
      </c>
      <c r="B14" s="18">
        <v>0.017662037037033444</v>
      </c>
      <c r="C14" s="19" t="s">
        <v>91</v>
      </c>
      <c r="D14" s="19" t="s">
        <v>92</v>
      </c>
      <c r="E14" s="19" t="s">
        <v>17</v>
      </c>
      <c r="F14" s="19">
        <v>38</v>
      </c>
    </row>
    <row r="15" spans="1:6" ht="15">
      <c r="A15" s="19">
        <v>14</v>
      </c>
      <c r="B15" s="18">
        <v>0.01769675925925393</v>
      </c>
      <c r="C15" s="19" t="s">
        <v>101</v>
      </c>
      <c r="D15" s="19" t="s">
        <v>92</v>
      </c>
      <c r="E15" s="19" t="s">
        <v>17</v>
      </c>
      <c r="F15" s="19">
        <v>15</v>
      </c>
    </row>
    <row r="16" spans="1:6" ht="15">
      <c r="A16" s="19">
        <v>15</v>
      </c>
      <c r="B16" s="18">
        <v>0.017789351851846096</v>
      </c>
      <c r="C16" s="19" t="s">
        <v>80</v>
      </c>
      <c r="D16" s="19" t="s">
        <v>74</v>
      </c>
      <c r="E16" s="19" t="s">
        <v>17</v>
      </c>
      <c r="F16" s="19">
        <v>65</v>
      </c>
    </row>
    <row r="17" spans="1:6" ht="15">
      <c r="A17" s="19">
        <v>16</v>
      </c>
      <c r="B17" s="18">
        <v>0.021006944444439013</v>
      </c>
      <c r="C17" s="19" t="s">
        <v>103</v>
      </c>
      <c r="D17" s="19" t="s">
        <v>92</v>
      </c>
      <c r="E17" s="19" t="s">
        <v>17</v>
      </c>
      <c r="F17" s="19">
        <v>66</v>
      </c>
    </row>
    <row r="18" spans="1:6" ht="15">
      <c r="A18" s="19">
        <v>17</v>
      </c>
      <c r="B18" s="18" t="e">
        <v>#VALUE!</v>
      </c>
      <c r="C18" s="19" t="s">
        <v>162</v>
      </c>
      <c r="D18" s="19" t="s">
        <v>163</v>
      </c>
      <c r="E18" s="19" t="s">
        <v>17</v>
      </c>
      <c r="F18" s="19">
        <v>78</v>
      </c>
    </row>
    <row r="19" spans="1:6" ht="15">
      <c r="A19" s="19">
        <v>18</v>
      </c>
      <c r="B19" s="18" t="e">
        <v>#VALUE!</v>
      </c>
      <c r="C19" s="19" t="s">
        <v>162</v>
      </c>
      <c r="D19" s="19" t="s">
        <v>163</v>
      </c>
      <c r="E19" s="19" t="s">
        <v>17</v>
      </c>
      <c r="F19" s="19">
        <v>78</v>
      </c>
    </row>
    <row r="20" spans="1:6" ht="15">
      <c r="A20" s="19"/>
      <c r="B20" s="18"/>
      <c r="C20" s="19"/>
      <c r="D20" s="19"/>
      <c r="E20" s="19"/>
      <c r="F20" s="19"/>
    </row>
    <row r="21" spans="1:6" ht="15">
      <c r="A21" s="19"/>
      <c r="B21" s="18"/>
      <c r="C21" s="19"/>
      <c r="D21" s="19"/>
      <c r="E21" s="19"/>
      <c r="F21" s="19"/>
    </row>
    <row r="22" spans="1:6" ht="15">
      <c r="A22" s="19"/>
      <c r="B22" s="18"/>
      <c r="C22" s="19"/>
      <c r="D22" s="19"/>
      <c r="E22" s="19"/>
      <c r="F22" s="19"/>
    </row>
    <row r="23" spans="1:6" ht="15">
      <c r="A23" s="19"/>
      <c r="B23" s="18"/>
      <c r="C23" s="19"/>
      <c r="D23" s="19"/>
      <c r="E23" s="19"/>
      <c r="F23" s="19"/>
    </row>
    <row r="24" spans="1:6" ht="15">
      <c r="A24" s="19"/>
      <c r="B24" s="18"/>
      <c r="C24" s="19"/>
      <c r="D24" s="19"/>
      <c r="E24" s="19"/>
      <c r="F24" s="19"/>
    </row>
    <row r="25" spans="1:6" ht="15">
      <c r="A25" s="19"/>
      <c r="B25" s="18"/>
      <c r="C25" s="19"/>
      <c r="D25" s="19"/>
      <c r="E25" s="19"/>
      <c r="F25" s="19"/>
    </row>
    <row r="26" spans="1:6" ht="15">
      <c r="A26" s="19"/>
      <c r="B26" s="18"/>
      <c r="C26" s="19"/>
      <c r="D26" s="19"/>
      <c r="E26" s="19"/>
      <c r="F26" s="19"/>
    </row>
    <row r="27" spans="1:6" ht="15">
      <c r="A27" s="19"/>
      <c r="B27" s="18"/>
      <c r="C27" s="19"/>
      <c r="D27" s="19"/>
      <c r="E27" s="19"/>
      <c r="F27" s="19"/>
    </row>
    <row r="28" spans="1:6" ht="15">
      <c r="A28" s="19"/>
      <c r="B28" s="18"/>
      <c r="C28" s="19"/>
      <c r="D28" s="19"/>
      <c r="E28" s="19"/>
      <c r="F28" s="19"/>
    </row>
    <row r="29" spans="1:6" ht="15">
      <c r="A29" s="19"/>
      <c r="B29" s="18"/>
      <c r="C29" s="19"/>
      <c r="D29" s="19"/>
      <c r="E29" s="19"/>
      <c r="F29" s="19"/>
    </row>
    <row r="30" spans="1:6" ht="15">
      <c r="A30" s="19"/>
      <c r="B30" s="18"/>
      <c r="C30" s="19"/>
      <c r="D30" s="19"/>
      <c r="E30" s="19"/>
      <c r="F30" s="19"/>
    </row>
    <row r="31" spans="1:6" ht="15">
      <c r="A31" s="19"/>
      <c r="B31" s="18"/>
      <c r="C31" s="19"/>
      <c r="D31" s="19"/>
      <c r="E31" s="19"/>
      <c r="F31" s="19"/>
    </row>
    <row r="32" spans="1:6" ht="15">
      <c r="A32" s="19"/>
      <c r="B32" s="18"/>
      <c r="C32" s="19"/>
      <c r="D32" s="19"/>
      <c r="E32" s="19"/>
      <c r="F32" s="19"/>
    </row>
    <row r="33" spans="1:6" ht="15">
      <c r="A33" s="19"/>
      <c r="B33" s="18"/>
      <c r="C33" s="19"/>
      <c r="D33" s="19"/>
      <c r="E33" s="19"/>
      <c r="F33" s="19"/>
    </row>
    <row r="34" spans="1:6" ht="15">
      <c r="A34" s="19"/>
      <c r="B34" s="18"/>
      <c r="C34" s="19"/>
      <c r="D34" s="19"/>
      <c r="E34" s="19"/>
      <c r="F34" s="19"/>
    </row>
    <row r="35" spans="1:6" ht="15">
      <c r="A35" s="19"/>
      <c r="B35" s="18"/>
      <c r="C35" s="19"/>
      <c r="D35" s="19"/>
      <c r="E35" s="19"/>
      <c r="F35" s="19"/>
    </row>
    <row r="36" spans="1:6" ht="15">
      <c r="A36" s="19"/>
      <c r="B36" s="18"/>
      <c r="C36" s="19"/>
      <c r="D36" s="19"/>
      <c r="E36" s="19"/>
      <c r="F36" s="19"/>
    </row>
    <row r="37" spans="1:6" ht="15">
      <c r="A37" s="19"/>
      <c r="B37" s="18"/>
      <c r="C37" s="19"/>
      <c r="D37" s="19"/>
      <c r="E37" s="19"/>
      <c r="F37" s="19"/>
    </row>
    <row r="38" spans="1:6" ht="15">
      <c r="A38" s="19"/>
      <c r="B38" s="18"/>
      <c r="C38" s="19"/>
      <c r="D38" s="19"/>
      <c r="E38" s="19"/>
      <c r="F38" s="19"/>
    </row>
    <row r="39" spans="1:6" ht="15">
      <c r="A39" s="19"/>
      <c r="B39" s="18"/>
      <c r="C39" s="19"/>
      <c r="D39" s="19"/>
      <c r="E39" s="19"/>
      <c r="F39" s="19"/>
    </row>
    <row r="40" spans="1:6" ht="15">
      <c r="A40" s="19"/>
      <c r="B40" s="18"/>
      <c r="C40" s="19"/>
      <c r="D40" s="19"/>
      <c r="E40" s="19"/>
      <c r="F40" s="19"/>
    </row>
    <row r="41" spans="1:6" ht="15">
      <c r="A41" s="19"/>
      <c r="B41" s="18"/>
      <c r="C41" s="19"/>
      <c r="D41" s="19"/>
      <c r="E41" s="19"/>
      <c r="F41" s="19"/>
    </row>
    <row r="42" spans="1:6" ht="15">
      <c r="A42" s="19"/>
      <c r="B42" s="18"/>
      <c r="C42" s="19"/>
      <c r="D42" s="19"/>
      <c r="E42" s="19"/>
      <c r="F42" s="19"/>
    </row>
    <row r="43" spans="1:6" ht="15">
      <c r="A43" s="19"/>
      <c r="B43" s="18"/>
      <c r="C43" s="19"/>
      <c r="D43" s="19"/>
      <c r="E43" s="19"/>
      <c r="F43" s="19"/>
    </row>
    <row r="44" spans="1:6" ht="15">
      <c r="A44" s="19"/>
      <c r="B44" s="18"/>
      <c r="C44" s="19"/>
      <c r="D44" s="19"/>
      <c r="E44" s="19"/>
      <c r="F44" s="19"/>
    </row>
    <row r="45" spans="1:6" ht="15">
      <c r="A45" s="19"/>
      <c r="B45" s="18"/>
      <c r="C45" s="19"/>
      <c r="D45" s="19"/>
      <c r="E45" s="19"/>
      <c r="F45" s="19"/>
    </row>
    <row r="46" spans="1:6" ht="15">
      <c r="A46" s="19"/>
      <c r="B46" s="18"/>
      <c r="C46" s="19"/>
      <c r="D46" s="19"/>
      <c r="E46" s="19"/>
      <c r="F46" s="19"/>
    </row>
    <row r="47" spans="1:6" ht="15">
      <c r="A47" s="19"/>
      <c r="B47" s="18"/>
      <c r="C47" s="19"/>
      <c r="D47" s="19"/>
      <c r="E47" s="19"/>
      <c r="F47" s="19"/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fitToHeight="0" fitToWidth="1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14">
    <pageSetUpPr fitToPage="1"/>
  </sheetPr>
  <dimension ref="A1:F40"/>
  <sheetViews>
    <sheetView zoomScalePageLayoutView="0" workbookViewId="0" topLeftCell="A1">
      <selection activeCell="B9" sqref="B9"/>
    </sheetView>
  </sheetViews>
  <sheetFormatPr defaultColWidth="11.421875" defaultRowHeight="15"/>
  <cols>
    <col min="1" max="1" width="5.00390625" style="0" customWidth="1"/>
    <col min="2" max="2" width="13.421875" style="0" customWidth="1"/>
    <col min="3" max="3" width="18.7109375" style="0" customWidth="1"/>
    <col min="4" max="4" width="17.57421875" style="0" customWidth="1"/>
    <col min="5" max="5" width="21.140625" style="0" customWidth="1"/>
  </cols>
  <sheetData>
    <row r="1" spans="1:6" ht="15">
      <c r="A1" s="48" t="s">
        <v>39</v>
      </c>
      <c r="B1" s="48"/>
      <c r="C1" s="48"/>
      <c r="D1" s="48"/>
      <c r="F1" s="45">
        <f>annee</f>
        <v>2019</v>
      </c>
    </row>
    <row r="2" spans="1:6" ht="15">
      <c r="A2" s="19">
        <v>1</v>
      </c>
      <c r="B2" s="18">
        <v>0.01613425925928985</v>
      </c>
      <c r="C2" s="19" t="s">
        <v>120</v>
      </c>
      <c r="D2" s="19" t="s">
        <v>74</v>
      </c>
      <c r="E2" s="19" t="s">
        <v>17</v>
      </c>
      <c r="F2" s="19">
        <v>54</v>
      </c>
    </row>
    <row r="3" spans="1:6" ht="15">
      <c r="A3" s="19">
        <v>2</v>
      </c>
      <c r="B3" s="18">
        <v>0.019386574074074008</v>
      </c>
      <c r="C3" s="19" t="s">
        <v>111</v>
      </c>
      <c r="D3" s="19" t="s">
        <v>74</v>
      </c>
      <c r="E3" s="19" t="s">
        <v>17</v>
      </c>
      <c r="F3" s="19">
        <v>40</v>
      </c>
    </row>
    <row r="4" spans="1:6" ht="15">
      <c r="A4" s="19">
        <v>3</v>
      </c>
      <c r="B4" s="18">
        <v>0.020011574074127</v>
      </c>
      <c r="C4" s="19" t="s">
        <v>123</v>
      </c>
      <c r="D4" s="19" t="s">
        <v>72</v>
      </c>
      <c r="E4" s="19" t="s">
        <v>17</v>
      </c>
      <c r="F4" s="19">
        <v>70</v>
      </c>
    </row>
    <row r="5" spans="1:6" ht="15">
      <c r="A5" s="19">
        <v>4</v>
      </c>
      <c r="B5" s="18">
        <v>0.021331018518514294</v>
      </c>
      <c r="C5" s="19" t="s">
        <v>76</v>
      </c>
      <c r="D5" s="19" t="s">
        <v>74</v>
      </c>
      <c r="E5" s="19" t="s">
        <v>17</v>
      </c>
      <c r="F5" s="19">
        <v>14</v>
      </c>
    </row>
    <row r="6" spans="1:6" ht="15">
      <c r="A6" s="19"/>
      <c r="B6" s="18"/>
      <c r="C6" s="19"/>
      <c r="D6" s="19"/>
      <c r="E6" s="19"/>
      <c r="F6" s="19"/>
    </row>
    <row r="7" spans="1:6" ht="15">
      <c r="A7" s="19"/>
      <c r="B7" s="18"/>
      <c r="C7" s="19"/>
      <c r="D7" s="19"/>
      <c r="E7" s="19"/>
      <c r="F7" s="19"/>
    </row>
    <row r="8" spans="1:6" ht="15">
      <c r="A8" s="19"/>
      <c r="B8" s="18"/>
      <c r="C8" s="19"/>
      <c r="D8" s="19"/>
      <c r="E8" s="19"/>
      <c r="F8" s="19"/>
    </row>
    <row r="9" spans="1:6" ht="15">
      <c r="A9" s="19"/>
      <c r="B9" s="18"/>
      <c r="C9" s="19"/>
      <c r="D9" s="19"/>
      <c r="E9" s="19"/>
      <c r="F9" s="19"/>
    </row>
    <row r="10" spans="1:6" ht="15">
      <c r="A10" s="19"/>
      <c r="B10" s="18"/>
      <c r="C10" s="19"/>
      <c r="D10" s="19"/>
      <c r="E10" s="19"/>
      <c r="F10" s="19"/>
    </row>
    <row r="11" spans="1:6" ht="15">
      <c r="A11" s="19"/>
      <c r="B11" s="18"/>
      <c r="C11" s="19"/>
      <c r="D11" s="19"/>
      <c r="E11" s="19"/>
      <c r="F11" s="19"/>
    </row>
    <row r="12" spans="1:6" ht="15">
      <c r="A12" s="19"/>
      <c r="B12" s="18"/>
      <c r="C12" s="19"/>
      <c r="D12" s="19"/>
      <c r="E12" s="19"/>
      <c r="F12" s="19"/>
    </row>
    <row r="13" spans="1:6" ht="15">
      <c r="A13" s="19"/>
      <c r="B13" s="18"/>
      <c r="C13" s="19"/>
      <c r="D13" s="19"/>
      <c r="E13" s="19"/>
      <c r="F13" s="19"/>
    </row>
    <row r="14" spans="1:6" ht="15">
      <c r="A14" s="19"/>
      <c r="B14" s="18"/>
      <c r="C14" s="19"/>
      <c r="D14" s="19"/>
      <c r="E14" s="19"/>
      <c r="F14" s="19"/>
    </row>
    <row r="15" spans="1:6" ht="15">
      <c r="A15" s="19"/>
      <c r="B15" s="18"/>
      <c r="C15" s="19"/>
      <c r="D15" s="19"/>
      <c r="E15" s="19"/>
      <c r="F15" s="19"/>
    </row>
    <row r="16" spans="1:6" ht="15">
      <c r="A16" s="19"/>
      <c r="B16" s="18"/>
      <c r="C16" s="19"/>
      <c r="D16" s="19"/>
      <c r="E16" s="19"/>
      <c r="F16" s="19"/>
    </row>
    <row r="17" spans="1:6" ht="15">
      <c r="A17" s="19"/>
      <c r="B17" s="18"/>
      <c r="C17" s="19"/>
      <c r="D17" s="19"/>
      <c r="E17" s="19"/>
      <c r="F17" s="19"/>
    </row>
    <row r="18" spans="1:6" ht="15">
      <c r="A18" s="19"/>
      <c r="B18" s="18"/>
      <c r="C18" s="19"/>
      <c r="D18" s="19"/>
      <c r="E18" s="19"/>
      <c r="F18" s="19"/>
    </row>
    <row r="19" spans="1:6" ht="15">
      <c r="A19" s="19"/>
      <c r="B19" s="18"/>
      <c r="C19" s="19"/>
      <c r="D19" s="19"/>
      <c r="E19" s="19"/>
      <c r="F19" s="19"/>
    </row>
    <row r="20" spans="1:6" ht="15">
      <c r="A20" s="19"/>
      <c r="B20" s="18"/>
      <c r="C20" s="19"/>
      <c r="D20" s="19"/>
      <c r="E20" s="19"/>
      <c r="F20" s="19"/>
    </row>
    <row r="21" spans="1:6" ht="15">
      <c r="A21" s="19"/>
      <c r="B21" s="18"/>
      <c r="C21" s="19"/>
      <c r="D21" s="19"/>
      <c r="E21" s="19"/>
      <c r="F21" s="19"/>
    </row>
    <row r="22" spans="1:6" ht="15">
      <c r="A22" s="19"/>
      <c r="B22" s="18"/>
      <c r="C22" s="19"/>
      <c r="D22" s="19"/>
      <c r="E22" s="19"/>
      <c r="F22" s="19"/>
    </row>
    <row r="23" spans="1:6" ht="15">
      <c r="A23" s="19"/>
      <c r="B23" s="18"/>
      <c r="C23" s="19"/>
      <c r="D23" s="19"/>
      <c r="E23" s="19"/>
      <c r="F23" s="19"/>
    </row>
    <row r="24" spans="1:6" ht="15">
      <c r="A24" s="19"/>
      <c r="B24" s="18"/>
      <c r="C24" s="19"/>
      <c r="D24" s="19"/>
      <c r="E24" s="19"/>
      <c r="F24" s="19"/>
    </row>
    <row r="25" spans="1:6" ht="15">
      <c r="A25" s="19"/>
      <c r="B25" s="18"/>
      <c r="C25" s="19"/>
      <c r="D25" s="19"/>
      <c r="E25" s="19"/>
      <c r="F25" s="19"/>
    </row>
    <row r="26" spans="1:6" ht="15">
      <c r="A26" s="19"/>
      <c r="B26" s="18"/>
      <c r="C26" s="19"/>
      <c r="D26" s="19"/>
      <c r="E26" s="19"/>
      <c r="F26" s="19"/>
    </row>
    <row r="27" spans="1:6" ht="15">
      <c r="A27" s="19"/>
      <c r="B27" s="18"/>
      <c r="C27" s="19"/>
      <c r="D27" s="19"/>
      <c r="E27" s="19"/>
      <c r="F27" s="19"/>
    </row>
    <row r="28" spans="1:6" ht="15">
      <c r="A28" s="19"/>
      <c r="B28" s="18"/>
      <c r="C28" s="19"/>
      <c r="D28" s="19"/>
      <c r="E28" s="19"/>
      <c r="F28" s="19"/>
    </row>
    <row r="29" spans="1:6" ht="15">
      <c r="A29" s="19"/>
      <c r="B29" s="18"/>
      <c r="C29" s="19"/>
      <c r="D29" s="19"/>
      <c r="E29" s="19"/>
      <c r="F29" s="19"/>
    </row>
    <row r="30" spans="1:6" ht="15">
      <c r="A30" s="19"/>
      <c r="B30" s="18"/>
      <c r="C30" s="19"/>
      <c r="D30" s="19"/>
      <c r="E30" s="19"/>
      <c r="F30" s="19"/>
    </row>
    <row r="31" spans="1:6" ht="15">
      <c r="A31" s="19"/>
      <c r="B31" s="18"/>
      <c r="C31" s="19"/>
      <c r="D31" s="19"/>
      <c r="E31" s="19"/>
      <c r="F31" s="19"/>
    </row>
    <row r="32" spans="1:6" ht="15">
      <c r="A32" s="19"/>
      <c r="B32" s="18"/>
      <c r="C32" s="19"/>
      <c r="D32" s="19"/>
      <c r="E32" s="19"/>
      <c r="F32" s="19"/>
    </row>
    <row r="33" spans="1:6" ht="15">
      <c r="A33" s="19"/>
      <c r="B33" s="18"/>
      <c r="C33" s="19"/>
      <c r="D33" s="19"/>
      <c r="E33" s="19"/>
      <c r="F33" s="19"/>
    </row>
    <row r="34" spans="1:6" ht="15">
      <c r="A34" s="19"/>
      <c r="B34" s="18"/>
      <c r="C34" s="19"/>
      <c r="D34" s="19"/>
      <c r="E34" s="19"/>
      <c r="F34" s="19"/>
    </row>
    <row r="35" spans="1:6" ht="15">
      <c r="A35" s="19"/>
      <c r="B35" s="18"/>
      <c r="C35" s="19"/>
      <c r="D35" s="19"/>
      <c r="E35" s="19"/>
      <c r="F35" s="19"/>
    </row>
    <row r="36" spans="1:6" ht="15">
      <c r="A36" s="19"/>
      <c r="B36" s="18"/>
      <c r="C36" s="19"/>
      <c r="D36" s="19"/>
      <c r="E36" s="19"/>
      <c r="F36" s="19"/>
    </row>
    <row r="37" spans="1:6" ht="15">
      <c r="A37" s="19"/>
      <c r="B37" s="18"/>
      <c r="C37" s="19"/>
      <c r="D37" s="19"/>
      <c r="E37" s="19"/>
      <c r="F37" s="19"/>
    </row>
    <row r="38" spans="1:6" ht="15">
      <c r="A38" s="19"/>
      <c r="B38" s="18"/>
      <c r="C38" s="19"/>
      <c r="D38" s="19"/>
      <c r="E38" s="19"/>
      <c r="F38" s="19"/>
    </row>
    <row r="39" spans="1:6" ht="15">
      <c r="A39" s="19"/>
      <c r="B39" s="18"/>
      <c r="C39" s="19"/>
      <c r="D39" s="19"/>
      <c r="E39" s="19"/>
      <c r="F39" s="19"/>
    </row>
    <row r="40" spans="1:6" ht="15">
      <c r="A40" s="19"/>
      <c r="B40" s="18"/>
      <c r="C40" s="19"/>
      <c r="D40" s="19"/>
      <c r="E40" s="19"/>
      <c r="F40" s="19"/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CaroEtFab</dc:creator>
  <cp:keywords/>
  <dc:description/>
  <cp:lastModifiedBy>Physalis</cp:lastModifiedBy>
  <cp:lastPrinted>2019-04-30T09:46:59Z</cp:lastPrinted>
  <dcterms:created xsi:type="dcterms:W3CDTF">2013-02-04T17:38:47Z</dcterms:created>
  <dcterms:modified xsi:type="dcterms:W3CDTF">2019-04-30T09:48:06Z</dcterms:modified>
  <cp:category/>
  <cp:version/>
  <cp:contentType/>
  <cp:contentStatus/>
</cp:coreProperties>
</file>